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HY\Fælles\Intern drift\Myndighedsopg\Jagtlov\Hjortevildttællinger\2024\"/>
    </mc:Choice>
  </mc:AlternateContent>
  <bookViews>
    <workbookView xWindow="0" yWindow="0" windowWidth="15360" windowHeight="6900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2" i="1" l="1"/>
  <c r="X52" i="1"/>
  <c r="W52" i="1"/>
  <c r="T52" i="1"/>
  <c r="S52" i="1"/>
  <c r="D15" i="1" s="1"/>
  <c r="R52" i="1"/>
  <c r="C15" i="1" s="1"/>
  <c r="O52" i="1"/>
  <c r="N52" i="1"/>
  <c r="D14" i="1" s="1"/>
  <c r="M52" i="1"/>
  <c r="C14" i="1" s="1"/>
  <c r="J52" i="1"/>
  <c r="I52" i="1"/>
  <c r="H52" i="1"/>
  <c r="C13" i="1" s="1"/>
  <c r="Y34" i="1"/>
  <c r="E12" i="1" s="1"/>
  <c r="X34" i="1"/>
  <c r="D12" i="1" s="1"/>
  <c r="W34" i="1"/>
  <c r="C12" i="1" s="1"/>
  <c r="T34" i="1"/>
  <c r="E11" i="1" s="1"/>
  <c r="S34" i="1"/>
  <c r="D11" i="1" s="1"/>
  <c r="R34" i="1"/>
  <c r="C11" i="1" s="1"/>
  <c r="O34" i="1"/>
  <c r="E10" i="1" s="1"/>
  <c r="N34" i="1"/>
  <c r="D10" i="1" s="1"/>
  <c r="M34" i="1"/>
  <c r="C10" i="1" s="1"/>
  <c r="J34" i="1"/>
  <c r="I34" i="1"/>
  <c r="D9" i="1" s="1"/>
  <c r="H34" i="1"/>
  <c r="C9" i="1" s="1"/>
  <c r="E34" i="1"/>
  <c r="D34" i="1"/>
  <c r="D8" i="1" s="1"/>
  <c r="C34" i="1"/>
  <c r="C8" i="1" s="1"/>
  <c r="Y16" i="1"/>
  <c r="X16" i="1"/>
  <c r="D7" i="1" s="1"/>
  <c r="W16" i="1"/>
  <c r="C7" i="1" s="1"/>
  <c r="T16" i="1"/>
  <c r="E6" i="1" s="1"/>
  <c r="S16" i="1"/>
  <c r="D6" i="1" s="1"/>
  <c r="R16" i="1"/>
  <c r="C6" i="1" s="1"/>
  <c r="O16" i="1"/>
  <c r="N16" i="1"/>
  <c r="D5" i="1" s="1"/>
  <c r="M16" i="1"/>
  <c r="J16" i="1"/>
  <c r="I16" i="1"/>
  <c r="H16" i="1"/>
  <c r="C4" i="1" s="1"/>
  <c r="E14" i="1"/>
  <c r="E15" i="1"/>
  <c r="D16" i="1"/>
  <c r="E16" i="1"/>
  <c r="C16" i="1"/>
  <c r="D13" i="1"/>
  <c r="E13" i="1"/>
  <c r="E9" i="1"/>
  <c r="E8" i="1"/>
  <c r="E7" i="1"/>
  <c r="E5" i="1"/>
  <c r="C5" i="1"/>
  <c r="E4" i="1"/>
  <c r="D4" i="1"/>
</calcChain>
</file>

<file path=xl/sharedStrings.xml><?xml version="1.0" encoding="utf-8"?>
<sst xmlns="http://schemas.openxmlformats.org/spreadsheetml/2006/main" count="157" uniqueCount="84">
  <si>
    <t>Hjortevildtstælling</t>
  </si>
  <si>
    <t>Område:</t>
  </si>
  <si>
    <t>Kronvildt:</t>
  </si>
  <si>
    <t>Dåvildt:</t>
  </si>
  <si>
    <t>Område navn:</t>
  </si>
  <si>
    <t>Læsø</t>
  </si>
  <si>
    <t>Sika:</t>
  </si>
  <si>
    <t>A</t>
  </si>
  <si>
    <t>B</t>
  </si>
  <si>
    <t xml:space="preserve">Mors </t>
  </si>
  <si>
    <t>Vendsyssel</t>
  </si>
  <si>
    <t>Lokaitet</t>
  </si>
  <si>
    <t>Kronvildt</t>
  </si>
  <si>
    <t>Dåvildt</t>
  </si>
  <si>
    <t>Sika</t>
  </si>
  <si>
    <t>Område 1 - Mors</t>
  </si>
  <si>
    <t>Total</t>
  </si>
  <si>
    <t>Område 5</t>
  </si>
  <si>
    <t>Område 4</t>
  </si>
  <si>
    <t>Område 3</t>
  </si>
  <si>
    <t>Område 2</t>
  </si>
  <si>
    <t>Område 6</t>
  </si>
  <si>
    <t>Område 7</t>
  </si>
  <si>
    <t>Område 8</t>
  </si>
  <si>
    <t>Område 9</t>
  </si>
  <si>
    <t>Område 10A</t>
  </si>
  <si>
    <t>Område 10B</t>
  </si>
  <si>
    <t xml:space="preserve">Område 11 </t>
  </si>
  <si>
    <t>Område 12 Læsø</t>
  </si>
  <si>
    <t>Tversted klit</t>
  </si>
  <si>
    <t>Råbjerg, hulsig, lodsskovvad</t>
  </si>
  <si>
    <t>Aalbæk, Gårdbogård</t>
  </si>
  <si>
    <t>Tryn, måstrup, Eskær</t>
  </si>
  <si>
    <t>Kragskovhede, Hvims, Jerup Hede, Råbjerg Mose</t>
  </si>
  <si>
    <t>Blæsbjerg, Tolshave, Remborg</t>
  </si>
  <si>
    <t>Uggerby Klitplantage, Uggerby</t>
  </si>
  <si>
    <t>Sindal, Baggesvoga</t>
  </si>
  <si>
    <t>Åbyen/Uggerby</t>
  </si>
  <si>
    <t>Tolne/Kvissel, Skårupgaard</t>
  </si>
  <si>
    <t>Hanstholm, Tved, vilsbøl</t>
  </si>
  <si>
    <t>Vandet</t>
  </si>
  <si>
    <t>Nystrup</t>
  </si>
  <si>
    <t>Tvorup</t>
  </si>
  <si>
    <t>Faddersbøl, Stenbjerg N</t>
  </si>
  <si>
    <t>Vittrup</t>
  </si>
  <si>
    <t>Nørlev/Skallerup</t>
  </si>
  <si>
    <t>Vrejlev Kloster</t>
  </si>
  <si>
    <t>Vest for Bjergby</t>
  </si>
  <si>
    <t xml:space="preserve">Hjørring Syd </t>
  </si>
  <si>
    <t>Nørre Rubjerg/Nørre Lyngby</t>
  </si>
  <si>
    <t>Vrensted/Løkken</t>
  </si>
  <si>
    <t>Tornby Plantage/Kjærsgaard</t>
  </si>
  <si>
    <t>Gærum Syd</t>
  </si>
  <si>
    <t>Gærum Øst</t>
  </si>
  <si>
    <t>Sæby Vest</t>
  </si>
  <si>
    <t>Skærum Øst</t>
  </si>
  <si>
    <t>Skærum Vest</t>
  </si>
  <si>
    <t>Lindet</t>
  </si>
  <si>
    <t>Gærum Nord</t>
  </si>
  <si>
    <t>Dover</t>
  </si>
  <si>
    <t>Stenbjerg V</t>
  </si>
  <si>
    <t>AP</t>
  </si>
  <si>
    <t>Lodbjerg</t>
  </si>
  <si>
    <t>Midt Ø</t>
  </si>
  <si>
    <t>Nørhå</t>
  </si>
  <si>
    <t>Hvidbjerg</t>
  </si>
  <si>
    <t>Børglum Klosterskov</t>
  </si>
  <si>
    <t>Stagsted skov, Klokkerholm og Ørum</t>
  </si>
  <si>
    <t>Pajhede, Ormholdt, Østervrå</t>
  </si>
  <si>
    <t>Øvrige</t>
  </si>
  <si>
    <t>Bredesand</t>
  </si>
  <si>
    <t>Rævhede</t>
  </si>
  <si>
    <t>Hylles Ferm</t>
  </si>
  <si>
    <t>Blokhus</t>
  </si>
  <si>
    <t>Tranum skov</t>
  </si>
  <si>
    <t xml:space="preserve">Kås Holm </t>
  </si>
  <si>
    <t>Krogelund</t>
  </si>
  <si>
    <t>Østerild</t>
  </si>
  <si>
    <t>Toftegaard</t>
  </si>
  <si>
    <t>Tagmarken</t>
  </si>
  <si>
    <t>Pindstrup/biersted/Aaby mose</t>
  </si>
  <si>
    <t>Vadum/Nørlang/Vadumtorp</t>
  </si>
  <si>
    <t>Nordlige del af område 7</t>
  </si>
  <si>
    <t>Ny Vrå/Milbakken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</si>
</sst>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Border="1"/>
    <xf numFmtId="0" fontId="0" fillId="0" borderId="8" xfId="0" applyBorder="1"/>
    <xf numFmtId="0" fontId="0" fillId="0" borderId="4" xfId="0" applyBorder="1"/>
    <xf numFmtId="0" fontId="0" fillId="0" borderId="5" xfId="0" applyBorder="1"/>
    <xf numFmtId="0" fontId="0" fillId="0" borderId="9" xfId="0" applyBorder="1"/>
    <xf numFmtId="0" fontId="0" fillId="0" borderId="10" xfId="0" applyBorder="1"/>
    <xf numFmtId="0" fontId="0" fillId="0" borderId="2" xfId="0" applyBorder="1"/>
    <xf numFmtId="0" fontId="0" fillId="0" borderId="11" xfId="0" applyBorder="1"/>
    <xf numFmtId="0" fontId="0" fillId="0" borderId="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/>
    <xf numFmtId="0" fontId="0" fillId="0" borderId="23" xfId="0" applyBorder="1"/>
    <xf numFmtId="0" fontId="0" fillId="0" borderId="24" xfId="0" applyBorder="1"/>
    <xf numFmtId="0" fontId="0" fillId="0" borderId="0" xfId="0" applyBorder="1" applyAlignment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6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5" xfId="0" applyFill="1" applyBorder="1"/>
    <xf numFmtId="0" fontId="0" fillId="0" borderId="12" xfId="0" applyFill="1" applyBorder="1"/>
    <xf numFmtId="0" fontId="0" fillId="0" borderId="13" xfId="0" applyFill="1" applyBorder="1"/>
    <xf numFmtId="0" fontId="0" fillId="0" borderId="14" xfId="0" applyFill="1" applyBorder="1"/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2"/>
  <sheetViews>
    <sheetView tabSelected="1" topLeftCell="C13" workbookViewId="0">
      <selection activeCell="L19" sqref="L19:O20"/>
    </sheetView>
  </sheetViews>
  <sheetFormatPr defaultRowHeight="15" x14ac:dyDescent="0.25"/>
  <cols>
    <col min="2" max="2" width="25.85546875" customWidth="1"/>
    <col min="3" max="3" width="11.28515625" customWidth="1"/>
    <col min="7" max="7" width="23.28515625" customWidth="1"/>
    <col min="12" max="12" width="23.42578125" customWidth="1"/>
    <col min="17" max="17" width="23.42578125" customWidth="1"/>
    <col min="22" max="22" width="23.28515625" customWidth="1"/>
  </cols>
  <sheetData>
    <row r="1" spans="1:25" x14ac:dyDescent="0.25">
      <c r="A1" s="37" t="s">
        <v>0</v>
      </c>
      <c r="B1" s="38"/>
      <c r="C1" s="38"/>
      <c r="D1" s="38"/>
      <c r="E1" s="39"/>
      <c r="G1" s="37" t="s">
        <v>0</v>
      </c>
      <c r="H1" s="38"/>
      <c r="I1" s="38"/>
      <c r="J1" s="39"/>
      <c r="K1" s="21"/>
      <c r="L1" s="37" t="s">
        <v>0</v>
      </c>
      <c r="M1" s="38"/>
      <c r="N1" s="38"/>
      <c r="O1" s="39"/>
      <c r="Q1" s="37" t="s">
        <v>0</v>
      </c>
      <c r="R1" s="38"/>
      <c r="S1" s="38"/>
      <c r="T1" s="39"/>
      <c r="V1" s="37" t="s">
        <v>0</v>
      </c>
      <c r="W1" s="38"/>
      <c r="X1" s="38"/>
      <c r="Y1" s="39"/>
    </row>
    <row r="2" spans="1:25" ht="15.75" thickBot="1" x14ac:dyDescent="0.3">
      <c r="A2" s="40"/>
      <c r="B2" s="41"/>
      <c r="C2" s="41"/>
      <c r="D2" s="41"/>
      <c r="E2" s="42"/>
      <c r="G2" s="40"/>
      <c r="H2" s="41"/>
      <c r="I2" s="41"/>
      <c r="J2" s="42"/>
      <c r="K2" s="22"/>
      <c r="L2" s="40"/>
      <c r="M2" s="41"/>
      <c r="N2" s="41"/>
      <c r="O2" s="42"/>
      <c r="Q2" s="40"/>
      <c r="R2" s="41"/>
      <c r="S2" s="41"/>
      <c r="T2" s="42"/>
      <c r="V2" s="40"/>
      <c r="W2" s="41"/>
      <c r="X2" s="41"/>
      <c r="Y2" s="42"/>
    </row>
    <row r="3" spans="1:25" ht="15.75" thickBot="1" x14ac:dyDescent="0.3">
      <c r="A3" s="8" t="s">
        <v>1</v>
      </c>
      <c r="B3" s="3" t="s">
        <v>4</v>
      </c>
      <c r="C3" s="3" t="s">
        <v>2</v>
      </c>
      <c r="D3" s="3" t="s">
        <v>3</v>
      </c>
      <c r="E3" s="4" t="s">
        <v>6</v>
      </c>
      <c r="G3" s="43" t="s">
        <v>15</v>
      </c>
      <c r="H3" s="44"/>
      <c r="I3" s="44"/>
      <c r="J3" s="45"/>
      <c r="K3" s="23"/>
      <c r="L3" s="43" t="s">
        <v>20</v>
      </c>
      <c r="M3" s="44"/>
      <c r="N3" s="44"/>
      <c r="O3" s="45"/>
      <c r="Q3" s="43" t="s">
        <v>19</v>
      </c>
      <c r="R3" s="44"/>
      <c r="S3" s="44"/>
      <c r="T3" s="45"/>
      <c r="V3" s="43" t="s">
        <v>18</v>
      </c>
      <c r="W3" s="44"/>
      <c r="X3" s="44"/>
      <c r="Y3" s="45"/>
    </row>
    <row r="4" spans="1:25" ht="15.75" thickBot="1" x14ac:dyDescent="0.3">
      <c r="A4" s="18">
        <v>1</v>
      </c>
      <c r="B4" s="10" t="s">
        <v>9</v>
      </c>
      <c r="C4" s="11">
        <f>H16</f>
        <v>55</v>
      </c>
      <c r="D4" s="11">
        <f>I16</f>
        <v>0</v>
      </c>
      <c r="E4" s="12">
        <f>J16</f>
        <v>0</v>
      </c>
      <c r="G4" s="5" t="s">
        <v>11</v>
      </c>
      <c r="H4" s="30" t="s">
        <v>12</v>
      </c>
      <c r="I4" s="24" t="s">
        <v>13</v>
      </c>
      <c r="J4" s="6" t="s">
        <v>14</v>
      </c>
      <c r="L4" s="7" t="s">
        <v>11</v>
      </c>
      <c r="M4" s="25" t="s">
        <v>12</v>
      </c>
      <c r="N4" s="24" t="s">
        <v>13</v>
      </c>
      <c r="O4" s="6" t="s">
        <v>14</v>
      </c>
      <c r="Q4" s="7" t="s">
        <v>11</v>
      </c>
      <c r="R4" s="25" t="s">
        <v>12</v>
      </c>
      <c r="S4" s="24" t="s">
        <v>13</v>
      </c>
      <c r="T4" s="6" t="s">
        <v>14</v>
      </c>
      <c r="V4" s="7" t="s">
        <v>11</v>
      </c>
      <c r="W4" s="25" t="s">
        <v>12</v>
      </c>
      <c r="X4" s="24" t="s">
        <v>13</v>
      </c>
      <c r="Y4" s="6" t="s">
        <v>14</v>
      </c>
    </row>
    <row r="5" spans="1:25" x14ac:dyDescent="0.25">
      <c r="A5" s="19">
        <v>2</v>
      </c>
      <c r="B5" s="13"/>
      <c r="C5" s="9">
        <f>M16</f>
        <v>390</v>
      </c>
      <c r="D5" s="9">
        <f>N16</f>
        <v>315</v>
      </c>
      <c r="E5" s="14">
        <f>O16</f>
        <v>0</v>
      </c>
      <c r="G5" s="27"/>
      <c r="H5" s="10">
        <v>55</v>
      </c>
      <c r="I5" s="11"/>
      <c r="J5" s="12"/>
      <c r="L5" s="27" t="s">
        <v>59</v>
      </c>
      <c r="M5" s="10">
        <v>30</v>
      </c>
      <c r="N5" s="11">
        <v>15</v>
      </c>
      <c r="O5" s="12"/>
      <c r="Q5" s="27" t="s">
        <v>39</v>
      </c>
      <c r="R5" s="10">
        <v>1250</v>
      </c>
      <c r="S5" s="11">
        <v>150</v>
      </c>
      <c r="T5" s="12"/>
      <c r="V5" s="27"/>
      <c r="W5" s="10">
        <v>220</v>
      </c>
      <c r="X5" s="11">
        <v>110</v>
      </c>
      <c r="Y5" s="12"/>
    </row>
    <row r="6" spans="1:25" x14ac:dyDescent="0.25">
      <c r="A6" s="19">
        <v>3</v>
      </c>
      <c r="B6" s="13"/>
      <c r="C6" s="9">
        <f>R16</f>
        <v>1945</v>
      </c>
      <c r="D6" s="9">
        <f>S16</f>
        <v>380</v>
      </c>
      <c r="E6" s="14">
        <f>T16</f>
        <v>0</v>
      </c>
      <c r="G6" s="28"/>
      <c r="H6" s="13"/>
      <c r="I6" s="9"/>
      <c r="J6" s="14"/>
      <c r="L6" s="28" t="s">
        <v>60</v>
      </c>
      <c r="M6" s="13">
        <v>90</v>
      </c>
      <c r="N6" s="9">
        <v>30</v>
      </c>
      <c r="O6" s="14"/>
      <c r="Q6" s="28" t="s">
        <v>40</v>
      </c>
      <c r="R6" s="13">
        <v>95</v>
      </c>
      <c r="S6" s="9">
        <v>30</v>
      </c>
      <c r="T6" s="14"/>
      <c r="V6" s="28" t="s">
        <v>77</v>
      </c>
      <c r="W6" s="13">
        <v>430</v>
      </c>
      <c r="X6" s="9">
        <v>630</v>
      </c>
      <c r="Y6" s="14"/>
    </row>
    <row r="7" spans="1:25" x14ac:dyDescent="0.25">
      <c r="A7" s="19">
        <v>4</v>
      </c>
      <c r="B7" s="13"/>
      <c r="C7" s="9">
        <f>W16</f>
        <v>650</v>
      </c>
      <c r="D7" s="9">
        <f>X16</f>
        <v>740</v>
      </c>
      <c r="E7" s="14">
        <f>Y16</f>
        <v>0</v>
      </c>
      <c r="G7" s="28"/>
      <c r="H7" s="13"/>
      <c r="I7" s="9"/>
      <c r="J7" s="14"/>
      <c r="L7" s="28" t="s">
        <v>61</v>
      </c>
      <c r="M7" s="13">
        <v>120</v>
      </c>
      <c r="N7" s="9">
        <v>130</v>
      </c>
      <c r="O7" s="14"/>
      <c r="Q7" s="28" t="s">
        <v>41</v>
      </c>
      <c r="R7" s="13">
        <v>90</v>
      </c>
      <c r="S7" s="9">
        <v>25</v>
      </c>
      <c r="T7" s="14"/>
      <c r="V7" s="28"/>
      <c r="W7" s="13"/>
      <c r="X7" s="9"/>
      <c r="Y7" s="14"/>
    </row>
    <row r="8" spans="1:25" x14ac:dyDescent="0.25">
      <c r="A8" s="19">
        <v>5</v>
      </c>
      <c r="B8" s="13"/>
      <c r="C8" s="9">
        <f>C34</f>
        <v>890</v>
      </c>
      <c r="D8" s="9">
        <f>D34</f>
        <v>675</v>
      </c>
      <c r="E8" s="14">
        <f>E34</f>
        <v>0</v>
      </c>
      <c r="G8" s="28"/>
      <c r="H8" s="13"/>
      <c r="I8" s="9"/>
      <c r="J8" s="14"/>
      <c r="L8" s="28" t="s">
        <v>62</v>
      </c>
      <c r="M8" s="13">
        <v>60</v>
      </c>
      <c r="N8" s="9">
        <v>20</v>
      </c>
      <c r="O8" s="14"/>
      <c r="Q8" s="28" t="s">
        <v>42</v>
      </c>
      <c r="R8" s="13">
        <v>315</v>
      </c>
      <c r="S8" s="9">
        <v>110</v>
      </c>
      <c r="T8" s="14"/>
      <c r="V8" s="28"/>
      <c r="W8" s="13"/>
      <c r="X8" s="9"/>
      <c r="Y8" s="14"/>
    </row>
    <row r="9" spans="1:25" x14ac:dyDescent="0.25">
      <c r="A9" s="19">
        <v>6</v>
      </c>
      <c r="B9" s="13"/>
      <c r="C9" s="9">
        <f>H34</f>
        <v>290</v>
      </c>
      <c r="D9" s="9">
        <f>I34</f>
        <v>385</v>
      </c>
      <c r="E9" s="14">
        <f>J34</f>
        <v>0</v>
      </c>
      <c r="G9" s="28"/>
      <c r="H9" s="13"/>
      <c r="I9" s="9"/>
      <c r="J9" s="14"/>
      <c r="L9" s="28" t="s">
        <v>63</v>
      </c>
      <c r="M9" s="13">
        <v>8</v>
      </c>
      <c r="N9" s="9">
        <v>40</v>
      </c>
      <c r="O9" s="14"/>
      <c r="Q9" s="28" t="s">
        <v>43</v>
      </c>
      <c r="R9" s="13">
        <v>195</v>
      </c>
      <c r="S9" s="9">
        <v>65</v>
      </c>
      <c r="T9" s="14"/>
      <c r="V9" s="28"/>
      <c r="W9" s="13"/>
      <c r="X9" s="9"/>
      <c r="Y9" s="14"/>
    </row>
    <row r="10" spans="1:25" x14ac:dyDescent="0.25">
      <c r="A10" s="19">
        <v>7</v>
      </c>
      <c r="B10" s="13"/>
      <c r="C10" s="9">
        <f>M34</f>
        <v>182</v>
      </c>
      <c r="D10" s="9">
        <f>N34</f>
        <v>225</v>
      </c>
      <c r="E10" s="14">
        <f>O34</f>
        <v>0</v>
      </c>
      <c r="G10" s="28"/>
      <c r="H10" s="13"/>
      <c r="I10" s="9"/>
      <c r="J10" s="14"/>
      <c r="L10" s="28" t="s">
        <v>64</v>
      </c>
      <c r="M10" s="13"/>
      <c r="N10" s="9">
        <v>40</v>
      </c>
      <c r="O10" s="14"/>
      <c r="Q10" s="28"/>
      <c r="R10" s="13"/>
      <c r="S10" s="9"/>
      <c r="T10" s="14"/>
      <c r="V10" s="28"/>
      <c r="W10" s="13"/>
      <c r="X10" s="9"/>
      <c r="Y10" s="14"/>
    </row>
    <row r="11" spans="1:25" x14ac:dyDescent="0.25">
      <c r="A11" s="19">
        <v>8</v>
      </c>
      <c r="B11" s="13"/>
      <c r="C11" s="9">
        <f>R34</f>
        <v>35</v>
      </c>
      <c r="D11" s="9">
        <f>S34</f>
        <v>20</v>
      </c>
      <c r="E11" s="14">
        <f>T34</f>
        <v>0</v>
      </c>
      <c r="G11" s="28"/>
      <c r="H11" s="13"/>
      <c r="I11" s="9"/>
      <c r="J11" s="14"/>
      <c r="L11" s="28" t="s">
        <v>65</v>
      </c>
      <c r="M11" s="13">
        <v>82</v>
      </c>
      <c r="N11" s="9">
        <v>40</v>
      </c>
      <c r="O11" s="14"/>
      <c r="Q11" s="28"/>
      <c r="R11" s="13"/>
      <c r="S11" s="9"/>
      <c r="T11" s="14"/>
      <c r="V11" s="28"/>
      <c r="W11" s="13"/>
      <c r="X11" s="9"/>
      <c r="Y11" s="14"/>
    </row>
    <row r="12" spans="1:25" x14ac:dyDescent="0.25">
      <c r="A12" s="19">
        <v>9</v>
      </c>
      <c r="B12" s="13"/>
      <c r="C12" s="9">
        <f>W34</f>
        <v>1670</v>
      </c>
      <c r="D12" s="9">
        <f>X34</f>
        <v>1070</v>
      </c>
      <c r="E12" s="14">
        <f>Y34</f>
        <v>25</v>
      </c>
      <c r="G12" s="28"/>
      <c r="H12" s="13"/>
      <c r="I12" s="9"/>
      <c r="J12" s="14"/>
      <c r="L12" s="28"/>
      <c r="M12" s="13"/>
      <c r="N12" s="9"/>
      <c r="O12" s="14"/>
      <c r="Q12" s="28"/>
      <c r="R12" s="13"/>
      <c r="S12" s="9"/>
      <c r="T12" s="14"/>
      <c r="V12" s="28"/>
      <c r="W12" s="13"/>
      <c r="X12" s="9"/>
      <c r="Y12" s="14"/>
    </row>
    <row r="13" spans="1:25" x14ac:dyDescent="0.25">
      <c r="A13" s="19">
        <v>10</v>
      </c>
      <c r="B13" s="13" t="s">
        <v>7</v>
      </c>
      <c r="C13" s="9">
        <f>H52</f>
        <v>315</v>
      </c>
      <c r="D13" s="9">
        <f t="shared" ref="D13:E13" si="0">I52</f>
        <v>115</v>
      </c>
      <c r="E13" s="14">
        <f t="shared" si="0"/>
        <v>0</v>
      </c>
      <c r="G13" s="28"/>
      <c r="H13" s="13"/>
      <c r="I13" s="9"/>
      <c r="J13" s="14"/>
      <c r="L13" s="28"/>
      <c r="M13" s="13"/>
      <c r="N13" s="9"/>
      <c r="O13" s="14"/>
      <c r="Q13" s="28"/>
      <c r="R13" s="13"/>
      <c r="S13" s="9"/>
      <c r="T13" s="14"/>
      <c r="V13" s="28"/>
      <c r="W13" s="13"/>
      <c r="X13" s="9"/>
      <c r="Y13" s="14"/>
    </row>
    <row r="14" spans="1:25" x14ac:dyDescent="0.25">
      <c r="A14" s="19">
        <v>10</v>
      </c>
      <c r="B14" s="13" t="s">
        <v>8</v>
      </c>
      <c r="C14" s="9">
        <f>M52</f>
        <v>605</v>
      </c>
      <c r="D14" s="9">
        <f t="shared" ref="D14:E14" si="1">N52</f>
        <v>495</v>
      </c>
      <c r="E14" s="14">
        <f t="shared" si="1"/>
        <v>0</v>
      </c>
      <c r="G14" s="28"/>
      <c r="H14" s="13"/>
      <c r="I14" s="9"/>
      <c r="J14" s="14"/>
      <c r="L14" s="28"/>
      <c r="M14" s="13"/>
      <c r="N14" s="9"/>
      <c r="O14" s="14"/>
      <c r="Q14" s="28"/>
      <c r="R14" s="13"/>
      <c r="S14" s="9"/>
      <c r="T14" s="14"/>
      <c r="V14" s="28"/>
      <c r="W14" s="13"/>
      <c r="X14" s="9"/>
      <c r="Y14" s="14"/>
    </row>
    <row r="15" spans="1:25" ht="15.75" thickBot="1" x14ac:dyDescent="0.3">
      <c r="A15" s="19">
        <v>11</v>
      </c>
      <c r="B15" s="13" t="s">
        <v>10</v>
      </c>
      <c r="C15" s="9">
        <f>R52</f>
        <v>40</v>
      </c>
      <c r="D15" s="9">
        <f>S52</f>
        <v>550</v>
      </c>
      <c r="E15" s="14">
        <f t="shared" ref="E15" si="2">T52</f>
        <v>0</v>
      </c>
      <c r="G15" s="29"/>
      <c r="H15" s="15"/>
      <c r="I15" s="16"/>
      <c r="J15" s="17"/>
      <c r="L15" s="29"/>
      <c r="M15" s="15"/>
      <c r="N15" s="16"/>
      <c r="O15" s="17"/>
      <c r="Q15" s="29"/>
      <c r="R15" s="15"/>
      <c r="S15" s="16"/>
      <c r="T15" s="17"/>
      <c r="V15" s="29"/>
      <c r="W15" s="15"/>
      <c r="X15" s="16"/>
      <c r="Y15" s="17"/>
    </row>
    <row r="16" spans="1:25" ht="15.75" thickBot="1" x14ac:dyDescent="0.3">
      <c r="A16" s="20">
        <v>12</v>
      </c>
      <c r="B16" s="15" t="s">
        <v>5</v>
      </c>
      <c r="C16" s="16">
        <f>W52</f>
        <v>0</v>
      </c>
      <c r="D16" s="16">
        <f t="shared" ref="D16:E16" si="3">X52</f>
        <v>140</v>
      </c>
      <c r="E16" s="17">
        <f t="shared" si="3"/>
        <v>0</v>
      </c>
      <c r="G16" s="2" t="s">
        <v>16</v>
      </c>
      <c r="H16" s="5">
        <f>SUM(H5:H15)</f>
        <v>55</v>
      </c>
      <c r="I16" s="24">
        <f>SUM(I5:I15)</f>
        <v>0</v>
      </c>
      <c r="J16" s="6">
        <f>SUM(J5:J15)</f>
        <v>0</v>
      </c>
      <c r="L16" s="2" t="s">
        <v>16</v>
      </c>
      <c r="M16" s="5">
        <f>SUM(M5:M15)</f>
        <v>390</v>
      </c>
      <c r="N16" s="24">
        <f>SUM(N5:N15)</f>
        <v>315</v>
      </c>
      <c r="O16" s="6">
        <f>SUM(O5:O15)</f>
        <v>0</v>
      </c>
      <c r="Q16" s="2" t="s">
        <v>16</v>
      </c>
      <c r="R16" s="5">
        <f>SUM(R5:R15)</f>
        <v>1945</v>
      </c>
      <c r="S16" s="24">
        <f>SUM(S5:S15)</f>
        <v>380</v>
      </c>
      <c r="T16" s="6">
        <f>SUM(T5:T15)</f>
        <v>0</v>
      </c>
      <c r="V16" s="2" t="s">
        <v>16</v>
      </c>
      <c r="W16" s="5">
        <f>SUM(W5:W15)</f>
        <v>650</v>
      </c>
      <c r="X16" s="24">
        <f>SUM(X5:X15)</f>
        <v>740</v>
      </c>
      <c r="Y16" s="6">
        <f>SUM(Y5:Y15)</f>
        <v>0</v>
      </c>
    </row>
    <row r="18" spans="1:25" ht="15.75" thickBot="1" x14ac:dyDescent="0.3"/>
    <row r="19" spans="1:25" x14ac:dyDescent="0.25">
      <c r="A19" s="22"/>
      <c r="B19" s="37" t="s">
        <v>0</v>
      </c>
      <c r="C19" s="38"/>
      <c r="D19" s="38"/>
      <c r="E19" s="39"/>
      <c r="G19" s="37" t="s">
        <v>0</v>
      </c>
      <c r="H19" s="38"/>
      <c r="I19" s="38"/>
      <c r="J19" s="39"/>
      <c r="L19" s="50" t="s">
        <v>0</v>
      </c>
      <c r="M19" s="51"/>
      <c r="N19" s="51"/>
      <c r="O19" s="52"/>
      <c r="Q19" s="37" t="s">
        <v>0</v>
      </c>
      <c r="R19" s="38"/>
      <c r="S19" s="38"/>
      <c r="T19" s="39"/>
      <c r="V19" s="37" t="s">
        <v>0</v>
      </c>
      <c r="W19" s="38"/>
      <c r="X19" s="38"/>
      <c r="Y19" s="39"/>
    </row>
    <row r="20" spans="1:25" ht="15.75" thickBot="1" x14ac:dyDescent="0.3">
      <c r="A20" s="22"/>
      <c r="B20" s="40"/>
      <c r="C20" s="41"/>
      <c r="D20" s="41"/>
      <c r="E20" s="42"/>
      <c r="G20" s="40"/>
      <c r="H20" s="41"/>
      <c r="I20" s="41"/>
      <c r="J20" s="42"/>
      <c r="L20" s="53"/>
      <c r="M20" s="54"/>
      <c r="N20" s="54"/>
      <c r="O20" s="55"/>
      <c r="Q20" s="40"/>
      <c r="R20" s="41"/>
      <c r="S20" s="41"/>
      <c r="T20" s="42"/>
      <c r="V20" s="40"/>
      <c r="W20" s="41"/>
      <c r="X20" s="41"/>
      <c r="Y20" s="42"/>
    </row>
    <row r="21" spans="1:25" ht="15.75" thickBot="1" x14ac:dyDescent="0.3">
      <c r="A21" s="26"/>
      <c r="B21" s="43" t="s">
        <v>17</v>
      </c>
      <c r="C21" s="44"/>
      <c r="D21" s="44"/>
      <c r="E21" s="45"/>
      <c r="G21" s="43" t="s">
        <v>21</v>
      </c>
      <c r="H21" s="44"/>
      <c r="I21" s="44"/>
      <c r="J21" s="45"/>
      <c r="L21" s="43" t="s">
        <v>22</v>
      </c>
      <c r="M21" s="44"/>
      <c r="N21" s="44"/>
      <c r="O21" s="45"/>
      <c r="Q21" s="43" t="s">
        <v>23</v>
      </c>
      <c r="R21" s="44"/>
      <c r="S21" s="44"/>
      <c r="T21" s="45"/>
      <c r="V21" s="43" t="s">
        <v>24</v>
      </c>
      <c r="W21" s="44"/>
      <c r="X21" s="44"/>
      <c r="Y21" s="45"/>
    </row>
    <row r="22" spans="1:25" ht="15.75" thickBot="1" x14ac:dyDescent="0.3">
      <c r="A22" s="1"/>
      <c r="B22" s="7" t="s">
        <v>11</v>
      </c>
      <c r="C22" s="25" t="s">
        <v>12</v>
      </c>
      <c r="D22" s="24" t="s">
        <v>13</v>
      </c>
      <c r="E22" s="6" t="s">
        <v>14</v>
      </c>
      <c r="G22" s="7" t="s">
        <v>11</v>
      </c>
      <c r="H22" s="25" t="s">
        <v>12</v>
      </c>
      <c r="I22" s="24" t="s">
        <v>13</v>
      </c>
      <c r="J22" s="6" t="s">
        <v>14</v>
      </c>
      <c r="L22" s="7" t="s">
        <v>11</v>
      </c>
      <c r="M22" s="25" t="s">
        <v>12</v>
      </c>
      <c r="N22" s="24" t="s">
        <v>13</v>
      </c>
      <c r="O22" s="6" t="s">
        <v>14</v>
      </c>
      <c r="Q22" s="7" t="s">
        <v>11</v>
      </c>
      <c r="R22" s="25" t="s">
        <v>12</v>
      </c>
      <c r="S22" s="24" t="s">
        <v>13</v>
      </c>
      <c r="T22" s="6" t="s">
        <v>14</v>
      </c>
      <c r="V22" s="7" t="s">
        <v>11</v>
      </c>
      <c r="W22" s="25" t="s">
        <v>12</v>
      </c>
      <c r="X22" s="24" t="s">
        <v>13</v>
      </c>
      <c r="Y22" s="6" t="s">
        <v>14</v>
      </c>
    </row>
    <row r="23" spans="1:25" x14ac:dyDescent="0.25">
      <c r="A23" s="1"/>
      <c r="B23" s="27"/>
      <c r="C23" s="10">
        <v>890</v>
      </c>
      <c r="D23" s="11">
        <v>675</v>
      </c>
      <c r="E23" s="12"/>
      <c r="G23" s="27" t="s">
        <v>72</v>
      </c>
      <c r="H23" s="10">
        <v>20</v>
      </c>
      <c r="I23" s="11">
        <v>15</v>
      </c>
      <c r="J23" s="12"/>
      <c r="L23" s="46" t="s">
        <v>78</v>
      </c>
      <c r="M23" s="47">
        <v>12</v>
      </c>
      <c r="N23" s="48">
        <v>50</v>
      </c>
      <c r="O23" s="49"/>
      <c r="Q23" s="27" t="s">
        <v>44</v>
      </c>
      <c r="R23" s="10"/>
      <c r="S23" s="11">
        <v>3</v>
      </c>
      <c r="T23" s="12"/>
      <c r="V23" s="27" t="s">
        <v>29</v>
      </c>
      <c r="W23" s="10">
        <v>140</v>
      </c>
      <c r="X23" s="11">
        <v>170</v>
      </c>
      <c r="Y23" s="12"/>
    </row>
    <row r="24" spans="1:25" ht="34.5" customHeight="1" x14ac:dyDescent="0.25">
      <c r="A24" s="1"/>
      <c r="B24" s="28"/>
      <c r="C24" s="13"/>
      <c r="D24" s="9"/>
      <c r="E24" s="14"/>
      <c r="G24" s="28" t="s">
        <v>70</v>
      </c>
      <c r="H24" s="13">
        <v>40</v>
      </c>
      <c r="I24" s="9">
        <v>30</v>
      </c>
      <c r="J24" s="14"/>
      <c r="L24" s="28" t="s">
        <v>79</v>
      </c>
      <c r="M24" s="13">
        <v>30</v>
      </c>
      <c r="N24" s="9">
        <v>35</v>
      </c>
      <c r="O24" s="14"/>
      <c r="Q24" s="28" t="s">
        <v>45</v>
      </c>
      <c r="R24" s="13">
        <v>7</v>
      </c>
      <c r="S24" s="9">
        <v>4</v>
      </c>
      <c r="T24" s="14"/>
      <c r="V24" s="31" t="s">
        <v>30</v>
      </c>
      <c r="W24" s="13">
        <v>20</v>
      </c>
      <c r="X24" s="9">
        <v>200</v>
      </c>
      <c r="Y24" s="14"/>
    </row>
    <row r="25" spans="1:25" ht="30.75" customHeight="1" x14ac:dyDescent="0.25">
      <c r="A25" s="1"/>
      <c r="B25" s="28"/>
      <c r="C25" s="13"/>
      <c r="D25" s="9"/>
      <c r="E25" s="14"/>
      <c r="G25" s="28" t="s">
        <v>71</v>
      </c>
      <c r="H25" s="13">
        <v>30</v>
      </c>
      <c r="I25" s="9">
        <v>30</v>
      </c>
      <c r="J25" s="14"/>
      <c r="L25" s="31" t="s">
        <v>80</v>
      </c>
      <c r="M25" s="13">
        <v>120</v>
      </c>
      <c r="N25" s="9">
        <v>65</v>
      </c>
      <c r="O25" s="14"/>
      <c r="Q25" s="28" t="s">
        <v>46</v>
      </c>
      <c r="R25" s="13">
        <v>6</v>
      </c>
      <c r="S25" s="9">
        <v>3</v>
      </c>
      <c r="T25" s="14"/>
      <c r="V25" s="28" t="s">
        <v>31</v>
      </c>
      <c r="W25" s="13">
        <v>150</v>
      </c>
      <c r="X25" s="9">
        <v>100</v>
      </c>
      <c r="Y25" s="14"/>
    </row>
    <row r="26" spans="1:25" ht="30.75" customHeight="1" x14ac:dyDescent="0.25">
      <c r="A26" s="1"/>
      <c r="B26" s="28"/>
      <c r="C26" s="13"/>
      <c r="D26" s="9"/>
      <c r="E26" s="14"/>
      <c r="G26" s="28" t="s">
        <v>75</v>
      </c>
      <c r="H26" s="13">
        <v>20</v>
      </c>
      <c r="I26" s="9">
        <v>30</v>
      </c>
      <c r="J26" s="14"/>
      <c r="L26" s="31" t="s">
        <v>81</v>
      </c>
      <c r="M26" s="13"/>
      <c r="N26" s="9">
        <v>30</v>
      </c>
      <c r="O26" s="14"/>
      <c r="Q26" s="28" t="s">
        <v>47</v>
      </c>
      <c r="R26" s="13">
        <v>8</v>
      </c>
      <c r="S26" s="9">
        <v>2</v>
      </c>
      <c r="T26" s="14"/>
      <c r="V26" s="28" t="s">
        <v>32</v>
      </c>
      <c r="W26" s="13">
        <v>110</v>
      </c>
      <c r="X26" s="9">
        <v>40</v>
      </c>
      <c r="Y26" s="14"/>
    </row>
    <row r="27" spans="1:25" ht="57.75" customHeight="1" x14ac:dyDescent="0.25">
      <c r="A27" s="1"/>
      <c r="B27" s="28"/>
      <c r="C27" s="13"/>
      <c r="D27" s="9"/>
      <c r="E27" s="14"/>
      <c r="G27" s="28" t="s">
        <v>73</v>
      </c>
      <c r="H27" s="13">
        <v>0</v>
      </c>
      <c r="I27" s="9">
        <v>40</v>
      </c>
      <c r="J27" s="14"/>
      <c r="L27" s="28" t="s">
        <v>82</v>
      </c>
      <c r="M27" s="13">
        <v>5</v>
      </c>
      <c r="N27" s="9">
        <v>15</v>
      </c>
      <c r="O27" s="14"/>
      <c r="Q27" s="28" t="s">
        <v>48</v>
      </c>
      <c r="R27" s="13">
        <v>4</v>
      </c>
      <c r="S27" s="9"/>
      <c r="T27" s="14"/>
      <c r="V27" s="31" t="s">
        <v>33</v>
      </c>
      <c r="W27" s="13">
        <v>1000</v>
      </c>
      <c r="X27" s="9">
        <v>200</v>
      </c>
      <c r="Y27" s="14"/>
    </row>
    <row r="28" spans="1:25" s="36" customFormat="1" ht="30" customHeight="1" x14ac:dyDescent="0.25">
      <c r="A28" s="32"/>
      <c r="B28" s="31"/>
      <c r="C28" s="33"/>
      <c r="D28" s="34"/>
      <c r="E28" s="35"/>
      <c r="G28" s="31" t="s">
        <v>74</v>
      </c>
      <c r="H28" s="33">
        <v>110</v>
      </c>
      <c r="I28" s="34">
        <v>220</v>
      </c>
      <c r="J28" s="35"/>
      <c r="L28" s="31" t="s">
        <v>83</v>
      </c>
      <c r="M28" s="33">
        <v>15</v>
      </c>
      <c r="N28" s="34">
        <v>30</v>
      </c>
      <c r="O28" s="35"/>
      <c r="Q28" s="31" t="s">
        <v>49</v>
      </c>
      <c r="R28" s="33"/>
      <c r="S28" s="34">
        <v>3</v>
      </c>
      <c r="T28" s="35"/>
      <c r="V28" s="31" t="s">
        <v>34</v>
      </c>
      <c r="W28" s="33">
        <v>75</v>
      </c>
      <c r="X28" s="34">
        <v>50</v>
      </c>
      <c r="Y28" s="35"/>
    </row>
    <row r="29" spans="1:25" s="36" customFormat="1" ht="30.75" customHeight="1" x14ac:dyDescent="0.25">
      <c r="A29" s="32"/>
      <c r="B29" s="31"/>
      <c r="C29" s="33"/>
      <c r="D29" s="34"/>
      <c r="E29" s="35"/>
      <c r="G29" s="31" t="s">
        <v>76</v>
      </c>
      <c r="H29" s="33">
        <v>70</v>
      </c>
      <c r="I29" s="34">
        <v>20</v>
      </c>
      <c r="J29" s="35"/>
      <c r="L29" s="31"/>
      <c r="M29" s="33"/>
      <c r="N29" s="34"/>
      <c r="O29" s="35"/>
      <c r="Q29" s="31" t="s">
        <v>50</v>
      </c>
      <c r="R29" s="33"/>
      <c r="S29" s="34">
        <v>5</v>
      </c>
      <c r="T29" s="35"/>
      <c r="V29" s="31" t="s">
        <v>35</v>
      </c>
      <c r="W29" s="33">
        <v>0</v>
      </c>
      <c r="X29" s="34">
        <v>25</v>
      </c>
      <c r="Y29" s="35"/>
    </row>
    <row r="30" spans="1:25" ht="27.75" customHeight="1" x14ac:dyDescent="0.25">
      <c r="A30" s="1"/>
      <c r="B30" s="28"/>
      <c r="C30" s="13"/>
      <c r="D30" s="9"/>
      <c r="E30" s="14"/>
      <c r="G30" s="28"/>
      <c r="H30" s="13"/>
      <c r="I30" s="9"/>
      <c r="J30" s="14"/>
      <c r="L30" s="28"/>
      <c r="M30" s="13"/>
      <c r="N30" s="9"/>
      <c r="O30" s="14"/>
      <c r="Q30" s="31" t="s">
        <v>51</v>
      </c>
      <c r="R30" s="13">
        <v>10</v>
      </c>
      <c r="S30" s="9"/>
      <c r="T30" s="14"/>
      <c r="V30" s="28" t="s">
        <v>36</v>
      </c>
      <c r="W30" s="13">
        <v>50</v>
      </c>
      <c r="X30" s="9">
        <v>60</v>
      </c>
      <c r="Y30" s="14"/>
    </row>
    <row r="31" spans="1:25" x14ac:dyDescent="0.25">
      <c r="A31" s="1"/>
      <c r="B31" s="28"/>
      <c r="C31" s="13"/>
      <c r="D31" s="9"/>
      <c r="E31" s="14"/>
      <c r="G31" s="28"/>
      <c r="H31" s="13"/>
      <c r="I31" s="9"/>
      <c r="J31" s="14"/>
      <c r="L31" s="28"/>
      <c r="M31" s="13"/>
      <c r="N31" s="9"/>
      <c r="O31" s="14"/>
      <c r="Q31" s="28"/>
      <c r="R31" s="13"/>
      <c r="S31" s="9"/>
      <c r="T31" s="14"/>
      <c r="V31" s="28" t="s">
        <v>37</v>
      </c>
      <c r="W31" s="13">
        <v>50</v>
      </c>
      <c r="X31" s="9">
        <v>75</v>
      </c>
      <c r="Y31" s="14"/>
    </row>
    <row r="32" spans="1:25" ht="28.5" customHeight="1" x14ac:dyDescent="0.25">
      <c r="A32" s="1"/>
      <c r="B32" s="28"/>
      <c r="C32" s="13"/>
      <c r="D32" s="9"/>
      <c r="E32" s="14"/>
      <c r="G32" s="28"/>
      <c r="H32" s="13"/>
      <c r="I32" s="9"/>
      <c r="J32" s="14"/>
      <c r="L32" s="28"/>
      <c r="M32" s="13"/>
      <c r="N32" s="9"/>
      <c r="O32" s="14"/>
      <c r="Q32" s="28"/>
      <c r="R32" s="13"/>
      <c r="S32" s="9"/>
      <c r="T32" s="14"/>
      <c r="V32" s="31" t="s">
        <v>38</v>
      </c>
      <c r="W32" s="13">
        <v>75</v>
      </c>
      <c r="X32" s="9">
        <v>150</v>
      </c>
      <c r="Y32" s="14">
        <v>25</v>
      </c>
    </row>
    <row r="33" spans="1:25" ht="15.75" thickBot="1" x14ac:dyDescent="0.3">
      <c r="A33" s="1"/>
      <c r="B33" s="29"/>
      <c r="C33" s="15"/>
      <c r="D33" s="16"/>
      <c r="E33" s="17"/>
      <c r="G33" s="29"/>
      <c r="H33" s="15"/>
      <c r="I33" s="16"/>
      <c r="J33" s="17"/>
      <c r="L33" s="29"/>
      <c r="M33" s="15"/>
      <c r="N33" s="16"/>
      <c r="O33" s="17"/>
      <c r="Q33" s="29"/>
      <c r="R33" s="15"/>
      <c r="S33" s="16"/>
      <c r="T33" s="17"/>
      <c r="V33" s="29"/>
      <c r="W33" s="15"/>
      <c r="X33" s="16"/>
      <c r="Y33" s="17"/>
    </row>
    <row r="34" spans="1:25" ht="15.75" thickBot="1" x14ac:dyDescent="0.3">
      <c r="A34" s="1"/>
      <c r="B34" s="2" t="s">
        <v>16</v>
      </c>
      <c r="C34" s="5">
        <f>SUM(C23:C33)</f>
        <v>890</v>
      </c>
      <c r="D34" s="24">
        <f>SUM(D23:D33)</f>
        <v>675</v>
      </c>
      <c r="E34" s="6">
        <f>SUM(E23:E33)</f>
        <v>0</v>
      </c>
      <c r="G34" s="2" t="s">
        <v>16</v>
      </c>
      <c r="H34" s="5">
        <f>SUM(H23:H33)</f>
        <v>290</v>
      </c>
      <c r="I34" s="24">
        <f>SUM(I23:I33)</f>
        <v>385</v>
      </c>
      <c r="J34" s="6">
        <f>SUM(J23:J33)</f>
        <v>0</v>
      </c>
      <c r="L34" s="2" t="s">
        <v>16</v>
      </c>
      <c r="M34" s="5">
        <f>SUM(M23:M33)</f>
        <v>182</v>
      </c>
      <c r="N34" s="24">
        <f>SUM(N23:N33)</f>
        <v>225</v>
      </c>
      <c r="O34" s="6">
        <f>SUM(O23:O33)</f>
        <v>0</v>
      </c>
      <c r="Q34" s="2" t="s">
        <v>16</v>
      </c>
      <c r="R34" s="5">
        <f>SUM(R23:R33)</f>
        <v>35</v>
      </c>
      <c r="S34" s="24">
        <f>SUM(S23:S33)</f>
        <v>20</v>
      </c>
      <c r="T34" s="6">
        <f>SUM(T23:T33)</f>
        <v>0</v>
      </c>
      <c r="V34" s="2" t="s">
        <v>16</v>
      </c>
      <c r="W34" s="5">
        <f>SUM(W23:W33)</f>
        <v>1670</v>
      </c>
      <c r="X34" s="24">
        <f>SUM(X23:X33)</f>
        <v>1070</v>
      </c>
      <c r="Y34" s="6">
        <f>SUM(Y23:Y33)</f>
        <v>25</v>
      </c>
    </row>
    <row r="36" spans="1:25" ht="15.75" thickBot="1" x14ac:dyDescent="0.3"/>
    <row r="37" spans="1:25" x14ac:dyDescent="0.25">
      <c r="G37" s="37" t="s">
        <v>0</v>
      </c>
      <c r="H37" s="38"/>
      <c r="I37" s="38"/>
      <c r="J37" s="39"/>
      <c r="L37" s="37" t="s">
        <v>0</v>
      </c>
      <c r="M37" s="38"/>
      <c r="N37" s="38"/>
      <c r="O37" s="39"/>
      <c r="Q37" s="37" t="s">
        <v>0</v>
      </c>
      <c r="R37" s="38"/>
      <c r="S37" s="38"/>
      <c r="T37" s="39"/>
      <c r="V37" s="37" t="s">
        <v>0</v>
      </c>
      <c r="W37" s="38"/>
      <c r="X37" s="38"/>
      <c r="Y37" s="39"/>
    </row>
    <row r="38" spans="1:25" ht="15.75" thickBot="1" x14ac:dyDescent="0.3">
      <c r="G38" s="40"/>
      <c r="H38" s="41"/>
      <c r="I38" s="41"/>
      <c r="J38" s="42"/>
      <c r="L38" s="40"/>
      <c r="M38" s="41"/>
      <c r="N38" s="41"/>
      <c r="O38" s="42"/>
      <c r="Q38" s="40"/>
      <c r="R38" s="41"/>
      <c r="S38" s="41"/>
      <c r="T38" s="42"/>
      <c r="V38" s="40"/>
      <c r="W38" s="41"/>
      <c r="X38" s="41"/>
      <c r="Y38" s="42"/>
    </row>
    <row r="39" spans="1:25" ht="15.75" thickBot="1" x14ac:dyDescent="0.3">
      <c r="G39" s="43" t="s">
        <v>25</v>
      </c>
      <c r="H39" s="44"/>
      <c r="I39" s="44"/>
      <c r="J39" s="45"/>
      <c r="L39" s="43" t="s">
        <v>26</v>
      </c>
      <c r="M39" s="44"/>
      <c r="N39" s="44"/>
      <c r="O39" s="45"/>
      <c r="Q39" s="43" t="s">
        <v>27</v>
      </c>
      <c r="R39" s="44"/>
      <c r="S39" s="44"/>
      <c r="T39" s="45"/>
      <c r="V39" s="43" t="s">
        <v>28</v>
      </c>
      <c r="W39" s="44"/>
      <c r="X39" s="44"/>
      <c r="Y39" s="45"/>
    </row>
    <row r="40" spans="1:25" ht="15.75" thickBot="1" x14ac:dyDescent="0.3">
      <c r="G40" s="7" t="s">
        <v>11</v>
      </c>
      <c r="H40" s="25" t="s">
        <v>12</v>
      </c>
      <c r="I40" s="24" t="s">
        <v>13</v>
      </c>
      <c r="J40" s="6" t="s">
        <v>14</v>
      </c>
      <c r="L40" s="7" t="s">
        <v>11</v>
      </c>
      <c r="M40" s="25" t="s">
        <v>12</v>
      </c>
      <c r="N40" s="24" t="s">
        <v>13</v>
      </c>
      <c r="O40" s="6" t="s">
        <v>14</v>
      </c>
      <c r="Q40" s="7" t="s">
        <v>11</v>
      </c>
      <c r="R40" s="25" t="s">
        <v>12</v>
      </c>
      <c r="S40" s="24" t="s">
        <v>13</v>
      </c>
      <c r="T40" s="6" t="s">
        <v>14</v>
      </c>
      <c r="V40" s="7" t="s">
        <v>11</v>
      </c>
      <c r="W40" s="25" t="s">
        <v>12</v>
      </c>
      <c r="X40" s="24" t="s">
        <v>13</v>
      </c>
      <c r="Y40" s="6" t="s">
        <v>14</v>
      </c>
    </row>
    <row r="41" spans="1:25" x14ac:dyDescent="0.25">
      <c r="G41" s="27" t="s">
        <v>52</v>
      </c>
      <c r="H41" s="10">
        <v>70</v>
      </c>
      <c r="I41" s="11">
        <v>50</v>
      </c>
      <c r="J41" s="12"/>
      <c r="L41" s="27" t="s">
        <v>66</v>
      </c>
      <c r="M41" s="10">
        <v>250</v>
      </c>
      <c r="N41" s="11">
        <v>220</v>
      </c>
      <c r="O41" s="12"/>
      <c r="Q41" s="27"/>
      <c r="R41" s="10">
        <v>40</v>
      </c>
      <c r="S41" s="11">
        <v>550</v>
      </c>
      <c r="T41" s="12"/>
      <c r="V41" s="27"/>
      <c r="W41" s="10"/>
      <c r="X41" s="11">
        <v>140</v>
      </c>
      <c r="Y41" s="12"/>
    </row>
    <row r="42" spans="1:25" ht="30" customHeight="1" x14ac:dyDescent="0.25">
      <c r="G42" s="28" t="s">
        <v>53</v>
      </c>
      <c r="H42" s="13">
        <v>50</v>
      </c>
      <c r="I42" s="9">
        <v>20</v>
      </c>
      <c r="J42" s="14"/>
      <c r="L42" s="31" t="s">
        <v>67</v>
      </c>
      <c r="M42" s="13">
        <v>260</v>
      </c>
      <c r="N42" s="9">
        <v>180</v>
      </c>
      <c r="O42" s="14"/>
      <c r="Q42" s="28"/>
      <c r="R42" s="13"/>
      <c r="S42" s="9"/>
      <c r="T42" s="14"/>
      <c r="V42" s="28"/>
      <c r="W42" s="13"/>
      <c r="X42" s="9"/>
      <c r="Y42" s="14"/>
    </row>
    <row r="43" spans="1:25" ht="30" customHeight="1" x14ac:dyDescent="0.25">
      <c r="G43" s="28" t="s">
        <v>54</v>
      </c>
      <c r="H43" s="13">
        <v>15</v>
      </c>
      <c r="I43" s="9"/>
      <c r="J43" s="14"/>
      <c r="L43" s="31" t="s">
        <v>68</v>
      </c>
      <c r="M43" s="13">
        <v>45</v>
      </c>
      <c r="N43" s="9">
        <v>45</v>
      </c>
      <c r="O43" s="14"/>
      <c r="Q43" s="28"/>
      <c r="R43" s="13"/>
      <c r="S43" s="9"/>
      <c r="T43" s="14"/>
      <c r="V43" s="28"/>
      <c r="W43" s="13"/>
      <c r="X43" s="9"/>
      <c r="Y43" s="14"/>
    </row>
    <row r="44" spans="1:25" x14ac:dyDescent="0.25">
      <c r="G44" s="28" t="s">
        <v>55</v>
      </c>
      <c r="H44" s="13">
        <v>60</v>
      </c>
      <c r="I44" s="9">
        <v>10</v>
      </c>
      <c r="J44" s="14"/>
      <c r="L44" s="28" t="s">
        <v>69</v>
      </c>
      <c r="M44" s="13">
        <v>50</v>
      </c>
      <c r="N44" s="9">
        <v>50</v>
      </c>
      <c r="O44" s="14"/>
      <c r="Q44" s="28"/>
      <c r="R44" s="13"/>
      <c r="S44" s="9"/>
      <c r="T44" s="14"/>
      <c r="V44" s="28"/>
      <c r="W44" s="13"/>
      <c r="X44" s="9"/>
      <c r="Y44" s="14"/>
    </row>
    <row r="45" spans="1:25" x14ac:dyDescent="0.25">
      <c r="G45" s="28" t="s">
        <v>56</v>
      </c>
      <c r="H45" s="13">
        <v>50</v>
      </c>
      <c r="I45" s="9">
        <v>20</v>
      </c>
      <c r="J45" s="14"/>
      <c r="L45" s="28"/>
      <c r="M45" s="13"/>
      <c r="N45" s="9"/>
      <c r="O45" s="14"/>
      <c r="Q45" s="28"/>
      <c r="R45" s="13"/>
      <c r="S45" s="9"/>
      <c r="T45" s="14"/>
      <c r="V45" s="28"/>
      <c r="W45" s="13"/>
      <c r="X45" s="9"/>
      <c r="Y45" s="14"/>
    </row>
    <row r="46" spans="1:25" x14ac:dyDescent="0.25">
      <c r="G46" s="28" t="s">
        <v>57</v>
      </c>
      <c r="H46" s="13">
        <v>50</v>
      </c>
      <c r="I46" s="9"/>
      <c r="J46" s="14"/>
      <c r="L46" s="28"/>
      <c r="M46" s="13"/>
      <c r="N46" s="9"/>
      <c r="O46" s="14"/>
      <c r="Q46" s="28"/>
      <c r="R46" s="13"/>
      <c r="S46" s="9"/>
      <c r="T46" s="14"/>
      <c r="V46" s="28"/>
      <c r="W46" s="13"/>
      <c r="X46" s="9"/>
      <c r="Y46" s="14"/>
    </row>
    <row r="47" spans="1:25" x14ac:dyDescent="0.25">
      <c r="G47" s="28" t="s">
        <v>58</v>
      </c>
      <c r="H47" s="13">
        <v>20</v>
      </c>
      <c r="I47" s="9">
        <v>15</v>
      </c>
      <c r="J47" s="14"/>
      <c r="L47" s="28"/>
      <c r="M47" s="13"/>
      <c r="N47" s="9"/>
      <c r="O47" s="14"/>
      <c r="Q47" s="28"/>
      <c r="R47" s="13"/>
      <c r="S47" s="9"/>
      <c r="T47" s="14"/>
      <c r="V47" s="28"/>
      <c r="W47" s="13"/>
      <c r="X47" s="9"/>
      <c r="Y47" s="14"/>
    </row>
    <row r="48" spans="1:25" x14ac:dyDescent="0.25">
      <c r="G48" s="28"/>
      <c r="H48" s="13"/>
      <c r="I48" s="9"/>
      <c r="J48" s="14"/>
      <c r="L48" s="28"/>
      <c r="M48" s="13"/>
      <c r="N48" s="9"/>
      <c r="O48" s="14"/>
      <c r="Q48" s="28"/>
      <c r="R48" s="13"/>
      <c r="S48" s="9"/>
      <c r="T48" s="14"/>
      <c r="V48" s="28"/>
      <c r="W48" s="13"/>
      <c r="X48" s="9"/>
      <c r="Y48" s="14"/>
    </row>
    <row r="49" spans="7:25" x14ac:dyDescent="0.25">
      <c r="G49" s="28"/>
      <c r="H49" s="13"/>
      <c r="I49" s="9"/>
      <c r="J49" s="14"/>
      <c r="L49" s="28"/>
      <c r="M49" s="13"/>
      <c r="N49" s="9"/>
      <c r="O49" s="14"/>
      <c r="Q49" s="28"/>
      <c r="R49" s="13"/>
      <c r="S49" s="9"/>
      <c r="T49" s="14"/>
      <c r="V49" s="28"/>
      <c r="W49" s="13"/>
      <c r="X49" s="9"/>
      <c r="Y49" s="14"/>
    </row>
    <row r="50" spans="7:25" x14ac:dyDescent="0.25">
      <c r="G50" s="28"/>
      <c r="H50" s="13"/>
      <c r="I50" s="9"/>
      <c r="J50" s="14"/>
      <c r="L50" s="28"/>
      <c r="M50" s="13"/>
      <c r="N50" s="9"/>
      <c r="O50" s="14"/>
      <c r="Q50" s="28"/>
      <c r="R50" s="13"/>
      <c r="S50" s="9"/>
      <c r="T50" s="14"/>
      <c r="V50" s="28"/>
      <c r="W50" s="13"/>
      <c r="X50" s="9"/>
      <c r="Y50" s="14"/>
    </row>
    <row r="51" spans="7:25" ht="15.75" thickBot="1" x14ac:dyDescent="0.3">
      <c r="G51" s="29"/>
      <c r="H51" s="15"/>
      <c r="I51" s="16"/>
      <c r="J51" s="17"/>
      <c r="L51" s="29"/>
      <c r="M51" s="15"/>
      <c r="N51" s="16"/>
      <c r="O51" s="17"/>
      <c r="Q51" s="29"/>
      <c r="R51" s="15"/>
      <c r="S51" s="16"/>
      <c r="T51" s="17"/>
      <c r="V51" s="29"/>
      <c r="W51" s="15"/>
      <c r="X51" s="16"/>
      <c r="Y51" s="17"/>
    </row>
    <row r="52" spans="7:25" ht="15.75" thickBot="1" x14ac:dyDescent="0.3">
      <c r="G52" s="2" t="s">
        <v>16</v>
      </c>
      <c r="H52" s="5">
        <f>SUM(H41:H51)</f>
        <v>315</v>
      </c>
      <c r="I52" s="24">
        <f>SUM(I41:I51)</f>
        <v>115</v>
      </c>
      <c r="J52" s="6">
        <f>SUM(J41:J51)</f>
        <v>0</v>
      </c>
      <c r="L52" s="2" t="s">
        <v>16</v>
      </c>
      <c r="M52" s="5">
        <f>SUM(M41:M51)</f>
        <v>605</v>
      </c>
      <c r="N52" s="24">
        <f>SUM(N41:N51)</f>
        <v>495</v>
      </c>
      <c r="O52" s="6">
        <f>SUM(O41:O51)</f>
        <v>0</v>
      </c>
      <c r="Q52" s="2" t="s">
        <v>16</v>
      </c>
      <c r="R52" s="5">
        <f>SUM(R41:R51)</f>
        <v>40</v>
      </c>
      <c r="S52" s="24">
        <f>SUM(S41:S51)</f>
        <v>550</v>
      </c>
      <c r="T52" s="6">
        <f>SUM(T41:T51)</f>
        <v>0</v>
      </c>
      <c r="V52" s="2" t="s">
        <v>16</v>
      </c>
      <c r="W52" s="5">
        <f>SUM(W41:W51)</f>
        <v>0</v>
      </c>
      <c r="X52" s="24">
        <f>SUM(X41:X51)</f>
        <v>140</v>
      </c>
      <c r="Y52" s="6">
        <f>SUM(Y41:Y51)</f>
        <v>0</v>
      </c>
    </row>
  </sheetData>
  <mergeCells count="27">
    <mergeCell ref="V39:Y39"/>
    <mergeCell ref="B19:E20"/>
    <mergeCell ref="B21:E21"/>
    <mergeCell ref="G39:J39"/>
    <mergeCell ref="L37:O38"/>
    <mergeCell ref="L39:O39"/>
    <mergeCell ref="Q37:T38"/>
    <mergeCell ref="Q39:T39"/>
    <mergeCell ref="Q19:T20"/>
    <mergeCell ref="Q21:T21"/>
    <mergeCell ref="V19:Y20"/>
    <mergeCell ref="V21:Y21"/>
    <mergeCell ref="G37:J38"/>
    <mergeCell ref="V37:Y38"/>
    <mergeCell ref="G19:J20"/>
    <mergeCell ref="G21:J21"/>
    <mergeCell ref="L19:O20"/>
    <mergeCell ref="L21:O21"/>
    <mergeCell ref="L1:O2"/>
    <mergeCell ref="L3:O3"/>
    <mergeCell ref="Q1:T2"/>
    <mergeCell ref="Q3:T3"/>
    <mergeCell ref="V1:Y2"/>
    <mergeCell ref="V3:Y3"/>
    <mergeCell ref="A1:E2"/>
    <mergeCell ref="G1:J2"/>
    <mergeCell ref="G3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Ditte Gammelby Svinth</dc:creator>
  <cp:lastModifiedBy>Magnus Emil Gadegaard</cp:lastModifiedBy>
  <dcterms:created xsi:type="dcterms:W3CDTF">2023-04-17T11:44:13Z</dcterms:created>
  <dcterms:modified xsi:type="dcterms:W3CDTF">2024-05-14T11:19:07Z</dcterms:modified>
</cp:coreProperties>
</file>