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BAF\Faelles\Friluftsteamet\Danmarks Naturstier\Kommunikation\Hjemmeside\"/>
    </mc:Choice>
  </mc:AlternateContent>
  <bookViews>
    <workbookView xWindow="0" yWindow="0" windowWidth="38400" windowHeight="19020"/>
  </bookViews>
  <sheets>
    <sheet name="Højformat" sheetId="2" r:id="rId1"/>
    <sheet name="Ark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2" l="1"/>
  <c r="E52" i="2"/>
  <c r="H37" i="2" l="1"/>
  <c r="H36" i="2"/>
  <c r="H40" i="2"/>
  <c r="H41" i="2"/>
  <c r="H47" i="2"/>
  <c r="E50" i="2"/>
  <c r="E49" i="2"/>
  <c r="E48" i="2"/>
  <c r="E54" i="2" s="1"/>
  <c r="E47" i="2"/>
  <c r="E46" i="2"/>
  <c r="E45" i="2"/>
  <c r="E44" i="2"/>
  <c r="E43" i="2"/>
  <c r="E42" i="2"/>
  <c r="E41" i="2"/>
  <c r="E40" i="2"/>
  <c r="E39" i="2"/>
  <c r="E38" i="2"/>
  <c r="E37" i="2"/>
  <c r="E36" i="2"/>
  <c r="H25" i="2"/>
  <c r="H24" i="2"/>
  <c r="H21" i="2"/>
  <c r="H20" i="2"/>
  <c r="H31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F16" i="2"/>
  <c r="H16" i="2"/>
  <c r="E18" i="2"/>
  <c r="E17" i="2"/>
  <c r="E16" i="2"/>
  <c r="E15" i="2"/>
  <c r="E14" i="2"/>
  <c r="E13" i="2"/>
  <c r="E12" i="2"/>
  <c r="F32" i="2" l="1"/>
  <c r="H32" i="2" s="1"/>
  <c r="F50" i="2"/>
  <c r="F49" i="2"/>
  <c r="F45" i="2"/>
  <c r="F46" i="2"/>
  <c r="F44" i="2"/>
  <c r="F43" i="2"/>
  <c r="F42" i="2"/>
  <c r="F39" i="2"/>
  <c r="F38" i="2"/>
  <c r="F34" i="2"/>
  <c r="F33" i="2"/>
  <c r="F30" i="2"/>
  <c r="F29" i="2"/>
  <c r="F28" i="2"/>
  <c r="F27" i="2"/>
  <c r="F26" i="2"/>
  <c r="F23" i="2"/>
  <c r="F22" i="2"/>
  <c r="F31" i="2"/>
  <c r="F25" i="2"/>
  <c r="F24" i="2"/>
  <c r="F21" i="2"/>
  <c r="F20" i="2"/>
  <c r="F15" i="2"/>
  <c r="H15" i="2" s="1"/>
  <c r="F53" i="2" l="1"/>
  <c r="F52" i="2"/>
  <c r="F48" i="2"/>
  <c r="H48" i="2" s="1"/>
  <c r="H54" i="2" s="1"/>
  <c r="F37" i="2" l="1"/>
  <c r="F36" i="2"/>
  <c r="F41" i="2"/>
  <c r="F40" i="2"/>
  <c r="F47" i="2"/>
  <c r="F17" i="2" l="1"/>
  <c r="F14" i="2"/>
  <c r="F13" i="2"/>
  <c r="F12" i="2"/>
  <c r="F54" i="2" s="1"/>
  <c r="G16" i="1" l="1"/>
  <c r="F16" i="1"/>
  <c r="D16" i="1"/>
  <c r="C16" i="1"/>
</calcChain>
</file>

<file path=xl/sharedStrings.xml><?xml version="1.0" encoding="utf-8"?>
<sst xmlns="http://schemas.openxmlformats.org/spreadsheetml/2006/main" count="173" uniqueCount="89">
  <si>
    <t>Rute</t>
  </si>
  <si>
    <t>Længde km</t>
  </si>
  <si>
    <t>Formidling/</t>
  </si>
  <si>
    <t>wayfinding</t>
  </si>
  <si>
    <t>Antal</t>
  </si>
  <si>
    <t>A3 tavler</t>
  </si>
  <si>
    <t>Pictogram/pæle</t>
  </si>
  <si>
    <t>Opkøb af jord VK</t>
  </si>
  <si>
    <t>Privat jord</t>
  </si>
  <si>
    <t>I alt</t>
  </si>
  <si>
    <t>Økonomi anlæg af sti</t>
  </si>
  <si>
    <t>Økonomi formidling/faciliteter</t>
  </si>
  <si>
    <t>Angiv rute-navn</t>
  </si>
  <si>
    <t>Nyanlæg/Markering (revitalisering)</t>
  </si>
  <si>
    <t>Angiv Ny eller Markering</t>
  </si>
  <si>
    <t>Angiv længde i km</t>
  </si>
  <si>
    <t>Angiv estimat for økonomi i kr.</t>
  </si>
  <si>
    <t>Borgerinddragelse</t>
  </si>
  <si>
    <t>Indledende proces:</t>
  </si>
  <si>
    <t>Revitalisering af eksisterende rute:</t>
  </si>
  <si>
    <r>
      <rPr>
        <b/>
        <sz val="14"/>
        <rFont val="Calibri"/>
        <family val="2"/>
      </rPr>
      <t>Danmarks Naturstier, delprojekt:</t>
    </r>
    <r>
      <rPr>
        <b/>
        <sz val="14"/>
        <color rgb="FFFF0000"/>
        <rFont val="Calibri"/>
        <family val="2"/>
      </rPr>
      <t xml:space="preserve"> &lt;Angiv rute-navn&gt;</t>
    </r>
  </si>
  <si>
    <t>Angiv enhed: m, km, timer, stk.</t>
  </si>
  <si>
    <t>Registrering og opdatering af 1-4 ruter i databasen GeoFa</t>
  </si>
  <si>
    <t>Forplejning m.m. i forbindelse med møde</t>
  </si>
  <si>
    <t>Note/bemærkning</t>
  </si>
  <si>
    <t xml:space="preserve">Angiv: antal, længde </t>
  </si>
  <si>
    <t>Mindre boardwalk (for at sikre reel adgang)</t>
  </si>
  <si>
    <t>Stenter e.lign (for at sikre reel adgang)</t>
  </si>
  <si>
    <t>Lokaleleje ifm. Borgermøde</t>
  </si>
  <si>
    <t>Øvrig mødeforplejning</t>
  </si>
  <si>
    <t>Udgift i forbindelse med frivillig tinglysning</t>
  </si>
  <si>
    <t>&lt;Angiv andet&gt;*</t>
  </si>
  <si>
    <t>Etablering af nyt stiforløb:</t>
  </si>
  <si>
    <t>100% finansiering med dokumentation</t>
  </si>
  <si>
    <t>Formidling:</t>
  </si>
  <si>
    <t>Stk./ruter</t>
  </si>
  <si>
    <t>Stk.</t>
  </si>
  <si>
    <t>Timer</t>
  </si>
  <si>
    <t>50% finansiering med dokumentation</t>
  </si>
  <si>
    <t>Antal kuverter</t>
  </si>
  <si>
    <t>Maskintimer/mængde</t>
  </si>
  <si>
    <t>Skjul linjerne, som ikke er aktuelle for delprojektet, eller kopier relevante linjer, hvis der er brug for flere</t>
  </si>
  <si>
    <t>* Prisen skal angive produktion af skilt inkl. skiltestander.</t>
  </si>
  <si>
    <r>
      <t xml:space="preserve">Entreprenør hyret til revitalisering af rute </t>
    </r>
    <r>
      <rPr>
        <sz val="11"/>
        <color rgb="FFFF0000"/>
        <rFont val="Calibri"/>
        <family val="2"/>
      </rPr>
      <t>&lt;rutenavn el. nr.&gt;</t>
    </r>
  </si>
  <si>
    <r>
      <t xml:space="preserve">Entreprenør udgifter til materialer og maskiner </t>
    </r>
    <r>
      <rPr>
        <sz val="11"/>
        <color rgb="FFFF0000"/>
        <rFont val="Calibri"/>
        <family val="2"/>
      </rPr>
      <t>&lt;rutenavn el. nr.&gt;</t>
    </r>
    <r>
      <rPr>
        <sz val="11"/>
        <color theme="1"/>
        <rFont val="Calibri"/>
        <family val="2"/>
      </rPr>
      <t xml:space="preserve"> </t>
    </r>
  </si>
  <si>
    <r>
      <t xml:space="preserve">Rutepæle til opmærkning på </t>
    </r>
    <r>
      <rPr>
        <sz val="11"/>
        <color rgb="FFFF0000"/>
        <rFont val="Calibri"/>
        <family val="2"/>
      </rPr>
      <t>&lt;rutenavn el. nr.&gt;</t>
    </r>
  </si>
  <si>
    <r>
      <t xml:space="preserve">Piktogrammer til opsætning på </t>
    </r>
    <r>
      <rPr>
        <sz val="11"/>
        <color rgb="FFFF0000"/>
        <rFont val="Calibri"/>
        <family val="2"/>
      </rPr>
      <t>&lt;rutenavn el. nr.&gt;</t>
    </r>
  </si>
  <si>
    <r>
      <t xml:space="preserve">Udgifter til at entreprenør opsætter skilte, pæle og piktogrammer på revitaliseret </t>
    </r>
    <r>
      <rPr>
        <sz val="11"/>
        <color rgb="FFFF0000"/>
        <rFont val="Calibri"/>
        <family val="2"/>
      </rPr>
      <t>&lt;rutenavn el. nr.&gt;</t>
    </r>
  </si>
  <si>
    <r>
      <t xml:space="preserve">Entreprenør hyret til anlæg af ny </t>
    </r>
    <r>
      <rPr>
        <sz val="11"/>
        <color rgb="FFFF0000"/>
        <rFont val="Calibri"/>
        <family val="2"/>
      </rPr>
      <t>&lt;rutenavn el. nr.&gt;</t>
    </r>
  </si>
  <si>
    <r>
      <t xml:space="preserve">Egne udgifter til materialer og maskiner </t>
    </r>
    <r>
      <rPr>
        <sz val="11"/>
        <color rgb="FFFF0000"/>
        <rFont val="Calibri"/>
        <family val="2"/>
      </rPr>
      <t>&lt;rutenavn el. nr.&gt;</t>
    </r>
    <r>
      <rPr>
        <sz val="11"/>
        <color theme="1"/>
        <rFont val="Calibri"/>
        <family val="2"/>
      </rPr>
      <t xml:space="preserve"> </t>
    </r>
  </si>
  <si>
    <r>
      <t xml:space="preserve">A3 infotavler* ved ankomst (begge ender) og evt. stedbunden landskabsoplevelse på </t>
    </r>
    <r>
      <rPr>
        <sz val="11"/>
        <color rgb="FFFF0000"/>
        <rFont val="Calibri"/>
        <family val="2"/>
      </rPr>
      <t>&lt;rutenavn el. nr.&gt;</t>
    </r>
  </si>
  <si>
    <r>
      <t xml:space="preserve">A3* infotavler ved ankomst (begge ender) og evt. stedbunden landskabsoplevelse på </t>
    </r>
    <r>
      <rPr>
        <sz val="11"/>
        <color rgb="FFFF0000"/>
        <rFont val="Calibri"/>
        <family val="2"/>
      </rPr>
      <t>&lt;rutenavn el. nr.&gt;</t>
    </r>
  </si>
  <si>
    <t>Kun i mindre omfang/Konkret vurdering</t>
  </si>
  <si>
    <r>
      <t xml:space="preserve">Udgifter til materialer og maskiner </t>
    </r>
    <r>
      <rPr>
        <sz val="11"/>
        <color rgb="FFFF0000"/>
        <rFont val="Calibri"/>
        <family val="2"/>
      </rPr>
      <t>&lt;rutenavn el. nr.&gt;</t>
    </r>
    <r>
      <rPr>
        <sz val="11"/>
        <color theme="1"/>
        <rFont val="Calibri"/>
        <family val="2"/>
      </rPr>
      <t xml:space="preserve"> </t>
    </r>
  </si>
  <si>
    <t>Egne timer til kortlægning og planlægning af ruter (projektledelse)</t>
  </si>
  <si>
    <r>
      <t xml:space="preserve">Egne udgifter til at opsætte skilte, pæle og piktogrammer på ny </t>
    </r>
    <r>
      <rPr>
        <sz val="11"/>
        <color rgb="FFFF0000"/>
        <rFont val="Calibri"/>
        <family val="2"/>
      </rPr>
      <t>&lt;rutenavn el. nr.&gt;</t>
    </r>
  </si>
  <si>
    <t>10.000 kr. i alt (uanset 1 stk. eller 4 stk. ruter)</t>
  </si>
  <si>
    <t>20.000 kr. i alt (uanset 5 stk. eller 8 stk. ruter)</t>
  </si>
  <si>
    <t>Registrering og opdatering af 5-8 ruter i databasen GeoFa</t>
  </si>
  <si>
    <r>
      <t xml:space="preserve">Budget/Regnskab </t>
    </r>
    <r>
      <rPr>
        <sz val="11"/>
        <color rgb="FFFF0000"/>
        <rFont val="Calibri"/>
        <family val="2"/>
      </rPr>
      <t xml:space="preserve">&lt;Slet den "forkerte"&gt; </t>
    </r>
    <r>
      <rPr>
        <b/>
        <sz val="11"/>
        <rFont val="Calibri"/>
        <family val="2"/>
      </rPr>
      <t>for udgifter          Dato:</t>
    </r>
  </si>
  <si>
    <r>
      <rPr>
        <b/>
        <sz val="11"/>
        <rFont val="Calibri"/>
        <family val="2"/>
      </rPr>
      <t>Journal nr.:</t>
    </r>
    <r>
      <rPr>
        <sz val="11"/>
        <color rgb="FFFF0000"/>
        <rFont val="Calibri"/>
        <family val="2"/>
      </rPr>
      <t xml:space="preserve">&lt;Udfyldes af sekretariatet&gt;                           </t>
    </r>
    <r>
      <rPr>
        <b/>
        <sz val="11"/>
        <rFont val="Calibri"/>
        <family val="2"/>
      </rPr>
      <t>Lokal nr.:</t>
    </r>
    <r>
      <rPr>
        <sz val="11"/>
        <color rgb="FFFF0000"/>
        <rFont val="Calibri"/>
        <family val="2"/>
      </rPr>
      <t xml:space="preserve">&lt;Udfyldes af sekretariatet&gt; </t>
    </r>
  </si>
  <si>
    <t>Fast pris: Ingen udfyldning</t>
  </si>
  <si>
    <t>Oplysninger vedrørende udbetaling af tilskud:</t>
  </si>
  <si>
    <t>Oplys CVR nr.:</t>
  </si>
  <si>
    <t>Oplys EAN nr.:</t>
  </si>
  <si>
    <t>Dato og underskrift fra den projektansvarlige:</t>
  </si>
  <si>
    <t>Dato:</t>
  </si>
  <si>
    <t>Underskrift:</t>
  </si>
  <si>
    <r>
      <t xml:space="preserve">Dato og underskrift fra revisor (gerne foreningens/institutionens revisor): </t>
    </r>
    <r>
      <rPr>
        <sz val="11"/>
        <color rgb="FFFF0000"/>
        <rFont val="Calibri"/>
        <family val="2"/>
        <scheme val="minor"/>
      </rPr>
      <t>&lt;kun ved udbetaling&gt;</t>
    </r>
  </si>
  <si>
    <t>NB!</t>
  </si>
  <si>
    <r>
      <rPr>
        <b/>
        <sz val="12"/>
        <color theme="1"/>
        <rFont val="Calibri"/>
        <family val="2"/>
        <scheme val="minor"/>
      </rPr>
      <t xml:space="preserve"> - Vedrørende moms</t>
    </r>
    <r>
      <rPr>
        <sz val="12"/>
        <color theme="1"/>
        <rFont val="Calibri"/>
        <family val="2"/>
        <scheme val="minor"/>
      </rPr>
      <t>. Alle beløb opgøres i henhold til budgettet: Ekskl. moms hvis institutionen får momsen refunderet - eller inkl. moms hvis institutionen ikke får momsen refunderet.</t>
    </r>
  </si>
  <si>
    <r>
      <rPr>
        <b/>
        <sz val="12"/>
        <color theme="1"/>
        <rFont val="Calibri"/>
        <family val="2"/>
        <scheme val="minor"/>
      </rPr>
      <t xml:space="preserve"> - Afholdte udgifter.</t>
    </r>
    <r>
      <rPr>
        <sz val="12"/>
        <color theme="1"/>
        <rFont val="Calibri"/>
        <family val="2"/>
        <scheme val="minor"/>
      </rPr>
      <t xml:space="preserve"> Kun udgifter der er afholdt og dokumenteret med faktura samt dokumentation for betaling, vil kunne blive refunderet/dækket.</t>
    </r>
  </si>
  <si>
    <t>Beløbet skal overføres til NEM-konto med Reg.nr. og kontonummer:</t>
  </si>
  <si>
    <t>Timer maks. 50%</t>
  </si>
  <si>
    <r>
      <t xml:space="preserve">Udgifter til at egne folk opsætter skilte, pæle og piktogrammer på revitaliseret </t>
    </r>
    <r>
      <rPr>
        <sz val="11"/>
        <color rgb="FFFF0000"/>
        <rFont val="Calibri"/>
        <family val="2"/>
      </rPr>
      <t>&lt;rutenavn el. nr.&gt;</t>
    </r>
  </si>
  <si>
    <r>
      <rPr>
        <b/>
        <sz val="12"/>
        <color theme="1"/>
        <rFont val="Calibri"/>
        <family val="2"/>
        <scheme val="minor"/>
      </rPr>
      <t xml:space="preserve"> - Afholdte udgifter</t>
    </r>
    <r>
      <rPr>
        <sz val="12"/>
        <color theme="1"/>
        <rFont val="Calibri"/>
        <family val="2"/>
        <scheme val="minor"/>
      </rPr>
      <t>. Kun udgifter der er afholdt efter indgåelse af partnerskabsaftale, vil kunne blive refunderet/dækket.</t>
    </r>
  </si>
  <si>
    <t>Priser angives uden moms</t>
  </si>
  <si>
    <t>Udfyld kolonne B og D for de udgiftsposter du har i projektet for hhv. "Procesrelaterede udgifter", "Revitalisering/fornyelse af eksisterende rute", "Etablering af ny rute" samt "Digitalisering"</t>
  </si>
  <si>
    <t>De farvede felter regner selv, udfyld kun i kolonne A (tekst) samt B og D (antal og pris pr. enhed)</t>
  </si>
  <si>
    <r>
      <t xml:space="preserve">Pris pr. enhed </t>
    </r>
    <r>
      <rPr>
        <sz val="11"/>
        <color rgb="FFFF0000"/>
        <rFont val="Calibri"/>
        <family val="2"/>
      </rPr>
      <t xml:space="preserve">&lt;Angiv bedste estimat i kr. </t>
    </r>
    <r>
      <rPr>
        <b/>
        <sz val="11"/>
        <color rgb="FFFF0000"/>
        <rFont val="Calibri"/>
        <family val="2"/>
      </rPr>
      <t>uden moms</t>
    </r>
    <r>
      <rPr>
        <sz val="11"/>
        <color rgb="FFFF0000"/>
        <rFont val="Calibri"/>
        <family val="2"/>
      </rPr>
      <t>&gt;</t>
    </r>
  </si>
  <si>
    <t>Samlede projekt udgifter i kr. uden moms</t>
  </si>
  <si>
    <t>Samlet pris i kr. uden moms, som dækkes af projektet</t>
  </si>
  <si>
    <t>Angivelse af, med hvilken procentdel af udgiften Sekretariatet for Danmarks Naturstier dækker</t>
  </si>
  <si>
    <t>Ruteejers egen finansiering (50 % af prisen for timer) af de enkelte udgifter uden moms</t>
  </si>
  <si>
    <t>Ekstern konsulentudgifter til detaljeret skilteplan, rutegennemgang m.m.</t>
  </si>
  <si>
    <t>Antal lokaler eller antal møder</t>
  </si>
  <si>
    <r>
      <t xml:space="preserve">Administrative timer til revitalisering af (projektledelse, administration, stiplan m.m.) </t>
    </r>
    <r>
      <rPr>
        <sz val="11"/>
        <color rgb="FFFF0000"/>
        <rFont val="Calibri"/>
        <family val="2"/>
      </rPr>
      <t>&lt;rutenavn el. nr.&gt;</t>
    </r>
  </si>
  <si>
    <r>
      <t xml:space="preserve">Administrative timer til anlæg af ny rute (projektledelse, administration, stiplan m.m.) </t>
    </r>
    <r>
      <rPr>
        <sz val="11"/>
        <color rgb="FFFF0000"/>
        <rFont val="Calibri"/>
        <family val="2"/>
      </rPr>
      <t>&lt;rutenavn el. nr.&gt;</t>
    </r>
  </si>
  <si>
    <t>Stk./løbende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</si>
</sst>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#,##0\ &quot;kr.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rgb="FFFF0000"/>
      <name val="Georgia"/>
      <family val="1"/>
    </font>
    <font>
      <i/>
      <sz val="10"/>
      <color rgb="FFFF0000"/>
      <name val="Georgia"/>
      <family val="1"/>
    </font>
    <font>
      <i/>
      <sz val="10"/>
      <color rgb="FF25451A"/>
      <name val="Georgia"/>
      <family val="1"/>
    </font>
    <font>
      <b/>
      <i/>
      <u/>
      <sz val="11"/>
      <color rgb="FFFF0000"/>
      <name val="Georgia"/>
      <family val="1"/>
    </font>
    <font>
      <sz val="11"/>
      <color rgb="FFFF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u/>
      <sz val="11"/>
      <color theme="1"/>
      <name val="Calibri"/>
      <family val="2"/>
    </font>
    <font>
      <b/>
      <sz val="14"/>
      <color rgb="FFFF0000"/>
      <name val="Calibri"/>
      <family val="2"/>
    </font>
    <font>
      <b/>
      <sz val="14"/>
      <name val="Calibri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  <font>
      <sz val="10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5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4" fontId="1" fillId="0" borderId="6" xfId="0" applyNumberFormat="1" applyFont="1" applyBorder="1" applyAlignment="1">
      <alignment vertical="center" wrapText="1"/>
    </xf>
    <xf numFmtId="44" fontId="1" fillId="0" borderId="4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1" fillId="0" borderId="6" xfId="0" applyNumberFormat="1" applyFont="1" applyFill="1" applyBorder="1" applyAlignment="1">
      <alignment vertical="center" wrapText="1"/>
    </xf>
    <xf numFmtId="44" fontId="0" fillId="0" borderId="0" xfId="0" applyNumberFormat="1"/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44" fontId="3" fillId="0" borderId="6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4" fontId="3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3" fillId="2" borderId="0" xfId="0" applyFont="1" applyFill="1" applyProtection="1">
      <protection locked="0"/>
    </xf>
    <xf numFmtId="0" fontId="25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19" fillId="2" borderId="0" xfId="0" applyFont="1" applyFill="1" applyProtection="1">
      <protection locked="0"/>
    </xf>
    <xf numFmtId="0" fontId="22" fillId="2" borderId="0" xfId="0" applyFont="1" applyFill="1" applyProtection="1"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Protection="1"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12" fillId="0" borderId="7" xfId="0" applyFont="1" applyBorder="1" applyAlignment="1" applyProtection="1">
      <alignment vertical="center" wrapText="1"/>
      <protection locked="0"/>
    </xf>
    <xf numFmtId="0" fontId="11" fillId="0" borderId="20" xfId="0" applyFont="1" applyBorder="1" applyAlignment="1" applyProtection="1">
      <alignment vertical="center" wrapText="1"/>
      <protection locked="0"/>
    </xf>
    <xf numFmtId="44" fontId="11" fillId="0" borderId="21" xfId="0" applyNumberFormat="1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vertical="center" wrapText="1"/>
      <protection locked="0"/>
    </xf>
    <xf numFmtId="44" fontId="3" fillId="0" borderId="22" xfId="0" applyNumberFormat="1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11" fillId="0" borderId="16" xfId="0" applyFont="1" applyBorder="1" applyAlignment="1" applyProtection="1">
      <alignment vertical="center" wrapText="1"/>
      <protection locked="0"/>
    </xf>
    <xf numFmtId="44" fontId="11" fillId="0" borderId="9" xfId="0" applyNumberFormat="1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44" fontId="3" fillId="0" borderId="14" xfId="0" applyNumberFormat="1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44" fontId="11" fillId="0" borderId="18" xfId="0" applyNumberFormat="1" applyFont="1" applyBorder="1" applyAlignment="1" applyProtection="1">
      <alignment vertical="center" wrapText="1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44" fontId="3" fillId="0" borderId="19" xfId="0" applyNumberFormat="1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44" fontId="11" fillId="0" borderId="0" xfId="0" applyNumberFormat="1" applyFont="1" applyBorder="1" applyAlignment="1" applyProtection="1">
      <alignment vertical="center" wrapText="1"/>
      <protection locked="0"/>
    </xf>
    <xf numFmtId="3" fontId="1" fillId="0" borderId="6" xfId="0" applyNumberFormat="1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3" fontId="1" fillId="0" borderId="14" xfId="0" applyNumberFormat="1" applyFont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3" fontId="1" fillId="0" borderId="19" xfId="0" applyNumberFormat="1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44" fontId="11" fillId="0" borderId="15" xfId="0" applyNumberFormat="1" applyFont="1" applyBorder="1" applyAlignment="1" applyProtection="1">
      <alignment vertical="center" wrapText="1"/>
      <protection locked="0"/>
    </xf>
    <xf numFmtId="3" fontId="1" fillId="0" borderId="3" xfId="0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164" fontId="10" fillId="0" borderId="12" xfId="0" applyNumberFormat="1" applyFont="1" applyBorder="1" applyAlignment="1" applyProtection="1">
      <alignment vertical="center" wrapText="1"/>
      <protection locked="0"/>
    </xf>
    <xf numFmtId="164" fontId="2" fillId="0" borderId="13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25" fillId="0" borderId="0" xfId="0" applyFont="1" applyBorder="1" applyProtection="1">
      <protection locked="0"/>
    </xf>
    <xf numFmtId="3" fontId="1" fillId="0" borderId="0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vertical="center" wrapText="1"/>
      <protection locked="0"/>
    </xf>
    <xf numFmtId="0" fontId="25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29" fillId="0" borderId="15" xfId="0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vertical="center" wrapText="1"/>
      <protection locked="0"/>
    </xf>
    <xf numFmtId="0" fontId="25" fillId="0" borderId="15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3" xfId="0" applyBorder="1" applyProtection="1">
      <protection locked="0"/>
    </xf>
    <xf numFmtId="0" fontId="17" fillId="0" borderId="8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20" fillId="0" borderId="8" xfId="0" applyFont="1" applyBorder="1" applyProtection="1">
      <protection locked="0"/>
    </xf>
    <xf numFmtId="0" fontId="18" fillId="0" borderId="24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center"/>
      <protection locked="0"/>
    </xf>
    <xf numFmtId="0" fontId="20" fillId="0" borderId="8" xfId="0" applyFont="1" applyBorder="1" applyAlignment="1" applyProtection="1">
      <alignment horizontal="right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right"/>
      <protection locked="0"/>
    </xf>
    <xf numFmtId="0" fontId="0" fillId="0" borderId="30" xfId="0" applyBorder="1" applyAlignment="1" applyProtection="1">
      <alignment horizontal="center"/>
      <protection locked="0"/>
    </xf>
    <xf numFmtId="0" fontId="28" fillId="0" borderId="0" xfId="0" applyFont="1" applyBorder="1" applyProtection="1">
      <protection locked="0"/>
    </xf>
    <xf numFmtId="0" fontId="25" fillId="0" borderId="24" xfId="0" applyFont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0" xfId="0" applyFont="1" applyBorder="1" applyProtection="1">
      <protection locked="0"/>
    </xf>
    <xf numFmtId="0" fontId="20" fillId="0" borderId="0" xfId="0" applyFont="1" applyBorder="1" applyProtection="1">
      <protection locked="0"/>
    </xf>
    <xf numFmtId="0" fontId="0" fillId="0" borderId="10" xfId="0" applyBorder="1" applyProtection="1">
      <protection locked="0"/>
    </xf>
    <xf numFmtId="0" fontId="25" fillId="0" borderId="23" xfId="0" applyFon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23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Font="1" applyProtection="1">
      <protection locked="0"/>
    </xf>
    <xf numFmtId="0" fontId="2" fillId="0" borderId="1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11" fillId="0" borderId="21" xfId="0" applyFont="1" applyBorder="1" applyAlignment="1" applyProtection="1">
      <alignment vertical="center" wrapText="1"/>
    </xf>
    <xf numFmtId="0" fontId="11" fillId="0" borderId="9" xfId="0" applyFont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8" xfId="0" applyFont="1" applyBorder="1" applyAlignment="1" applyProtection="1">
      <alignment vertical="center" wrapText="1"/>
    </xf>
    <xf numFmtId="0" fontId="1" fillId="0" borderId="15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27" fillId="0" borderId="3" xfId="0" applyFont="1" applyBorder="1" applyAlignment="1" applyProtection="1">
      <alignment vertical="center" wrapText="1"/>
    </xf>
    <xf numFmtId="0" fontId="10" fillId="0" borderId="6" xfId="0" applyFont="1" applyBorder="1" applyAlignment="1" applyProtection="1">
      <alignment vertical="center" wrapText="1"/>
    </xf>
    <xf numFmtId="44" fontId="11" fillId="0" borderId="21" xfId="0" applyNumberFormat="1" applyFont="1" applyBorder="1" applyAlignment="1" applyProtection="1">
      <alignment vertical="center" wrapText="1"/>
    </xf>
    <xf numFmtId="43" fontId="11" fillId="0" borderId="21" xfId="1" applyFont="1" applyBorder="1" applyAlignment="1" applyProtection="1">
      <alignment vertical="center" wrapText="1"/>
    </xf>
    <xf numFmtId="44" fontId="11" fillId="4" borderId="9" xfId="0" applyNumberFormat="1" applyFont="1" applyFill="1" applyBorder="1" applyAlignment="1" applyProtection="1">
      <alignment vertical="center" wrapText="1"/>
    </xf>
    <xf numFmtId="43" fontId="10" fillId="3" borderId="9" xfId="1" applyFont="1" applyFill="1" applyBorder="1" applyAlignment="1" applyProtection="1">
      <alignment vertical="center" wrapText="1"/>
    </xf>
    <xf numFmtId="44" fontId="11" fillId="4" borderId="18" xfId="0" applyNumberFormat="1" applyFont="1" applyFill="1" applyBorder="1" applyAlignment="1" applyProtection="1">
      <alignment vertical="center" wrapText="1"/>
    </xf>
    <xf numFmtId="43" fontId="10" fillId="3" borderId="18" xfId="1" applyFont="1" applyFill="1" applyBorder="1" applyAlignment="1" applyProtection="1">
      <alignment vertical="center" wrapText="1"/>
    </xf>
    <xf numFmtId="44" fontId="11" fillId="0" borderId="0" xfId="0" applyNumberFormat="1" applyFont="1" applyBorder="1" applyAlignment="1" applyProtection="1">
      <alignment vertical="center" wrapText="1"/>
    </xf>
    <xf numFmtId="43" fontId="11" fillId="0" borderId="0" xfId="1" applyFont="1" applyBorder="1" applyAlignment="1" applyProtection="1">
      <alignment vertical="center" wrapText="1"/>
    </xf>
    <xf numFmtId="44" fontId="11" fillId="4" borderId="29" xfId="0" applyNumberFormat="1" applyFont="1" applyFill="1" applyBorder="1" applyAlignment="1" applyProtection="1">
      <alignment vertical="center" wrapText="1"/>
    </xf>
    <xf numFmtId="44" fontId="11" fillId="0" borderId="15" xfId="0" applyNumberFormat="1" applyFont="1" applyBorder="1" applyAlignment="1" applyProtection="1">
      <alignment vertical="center" wrapText="1"/>
    </xf>
    <xf numFmtId="43" fontId="11" fillId="0" borderId="15" xfId="1" applyFont="1" applyBorder="1" applyAlignment="1" applyProtection="1">
      <alignment vertical="center" wrapText="1"/>
    </xf>
    <xf numFmtId="164" fontId="10" fillId="2" borderId="12" xfId="0" applyNumberFormat="1" applyFont="1" applyFill="1" applyBorder="1" applyAlignment="1" applyProtection="1">
      <alignment vertical="center" wrapText="1"/>
    </xf>
    <xf numFmtId="43" fontId="15" fillId="2" borderId="34" xfId="1" applyFont="1" applyFill="1" applyBorder="1" applyAlignment="1" applyProtection="1">
      <alignment vertical="center" wrapText="1"/>
    </xf>
    <xf numFmtId="0" fontId="10" fillId="0" borderId="1" xfId="0" applyFont="1" applyBorder="1" applyAlignment="1" applyProtection="1">
      <alignment vertical="center" wrapText="1"/>
    </xf>
    <xf numFmtId="0" fontId="10" fillId="0" borderId="5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21" fillId="0" borderId="31" xfId="0" applyFont="1" applyBorder="1" applyAlignment="1" applyProtection="1">
      <alignment vertical="center" wrapText="1"/>
    </xf>
    <xf numFmtId="43" fontId="11" fillId="4" borderId="32" xfId="1" applyFont="1" applyFill="1" applyBorder="1" applyAlignment="1" applyProtection="1">
      <alignment horizontal="right" vertical="center" wrapText="1"/>
    </xf>
    <xf numFmtId="43" fontId="11" fillId="4" borderId="32" xfId="1" applyFont="1" applyFill="1" applyBorder="1" applyAlignment="1" applyProtection="1">
      <alignment vertical="center" wrapText="1"/>
    </xf>
    <xf numFmtId="43" fontId="11" fillId="4" borderId="33" xfId="1" applyFont="1" applyFill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43" fontId="11" fillId="4" borderId="25" xfId="1" applyFont="1" applyFill="1" applyBorder="1" applyAlignment="1" applyProtection="1">
      <alignment vertical="center" wrapText="1"/>
    </xf>
    <xf numFmtId="0" fontId="11" fillId="0" borderId="15" xfId="0" applyFont="1" applyBorder="1" applyAlignment="1" applyProtection="1">
      <alignment vertical="center" wrapText="1"/>
    </xf>
    <xf numFmtId="0" fontId="11" fillId="0" borderId="32" xfId="0" applyFont="1" applyBorder="1" applyAlignment="1" applyProtection="1">
      <alignment vertical="center" wrapText="1"/>
    </xf>
    <xf numFmtId="0" fontId="11" fillId="0" borderId="33" xfId="0" applyFont="1" applyBorder="1" applyAlignment="1" applyProtection="1">
      <alignment vertical="center" wrapText="1"/>
    </xf>
    <xf numFmtId="43" fontId="10" fillId="2" borderId="12" xfId="1" applyFont="1" applyFill="1" applyBorder="1" applyAlignment="1" applyProtection="1">
      <alignment vertic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5151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0"/>
  <sheetViews>
    <sheetView tabSelected="1" zoomScale="120" zoomScaleNormal="120" workbookViewId="0">
      <pane ySplit="10" topLeftCell="A43" activePane="bottomLeft" state="frozen"/>
      <selection pane="bottomLeft" activeCell="H43" sqref="H43"/>
    </sheetView>
  </sheetViews>
  <sheetFormatPr defaultRowHeight="15" x14ac:dyDescent="0.25"/>
  <cols>
    <col min="1" max="1" width="49.5703125" style="41" customWidth="1"/>
    <col min="2" max="2" width="20" style="101" customWidth="1"/>
    <col min="3" max="3" width="24.28515625" style="41" customWidth="1"/>
    <col min="4" max="4" width="15.28515625" style="136" customWidth="1"/>
    <col min="5" max="5" width="15.5703125" style="101" customWidth="1"/>
    <col min="6" max="6" width="21.28515625" style="101" customWidth="1"/>
    <col min="7" max="7" width="39" style="41" customWidth="1"/>
    <col min="8" max="8" width="39" style="101" customWidth="1"/>
    <col min="9" max="9" width="35.7109375" style="41" customWidth="1"/>
    <col min="10" max="10" width="9.140625" style="41"/>
    <col min="11" max="11" width="5.42578125" style="41" bestFit="1" customWidth="1"/>
    <col min="12" max="12" width="16.28515625" style="41" customWidth="1"/>
    <col min="13" max="13" width="9.140625" style="41"/>
    <col min="14" max="14" width="14" style="41" bestFit="1" customWidth="1"/>
    <col min="15" max="17" width="9.140625" style="41"/>
    <col min="18" max="18" width="85.7109375" style="41" customWidth="1"/>
    <col min="19" max="16384" width="9.140625" style="41"/>
  </cols>
  <sheetData>
    <row r="1" spans="1:13" ht="21" x14ac:dyDescent="0.35">
      <c r="A1" s="37" t="s">
        <v>76</v>
      </c>
      <c r="B1" s="38"/>
      <c r="C1" s="39"/>
      <c r="D1" s="40"/>
      <c r="E1" s="38"/>
      <c r="F1" s="38"/>
      <c r="G1" s="39"/>
      <c r="H1" s="38"/>
      <c r="I1" s="39"/>
    </row>
    <row r="2" spans="1:13" ht="36.75" customHeight="1" x14ac:dyDescent="0.25">
      <c r="A2" s="39"/>
      <c r="B2" s="38"/>
      <c r="C2" s="39"/>
      <c r="D2" s="40"/>
      <c r="E2" s="38"/>
      <c r="F2" s="38"/>
      <c r="G2" s="39"/>
      <c r="H2" s="38"/>
      <c r="I2" s="39"/>
    </row>
    <row r="3" spans="1:13" ht="15.75" x14ac:dyDescent="0.25">
      <c r="A3" s="42" t="s">
        <v>77</v>
      </c>
      <c r="B3" s="38"/>
      <c r="C3" s="39"/>
      <c r="D3" s="40"/>
      <c r="E3" s="38"/>
      <c r="F3" s="38"/>
      <c r="G3" s="39"/>
      <c r="H3" s="38"/>
      <c r="I3" s="39"/>
    </row>
    <row r="4" spans="1:13" ht="6.75" customHeight="1" x14ac:dyDescent="0.25">
      <c r="A4" s="39"/>
      <c r="B4" s="38"/>
      <c r="C4" s="39"/>
      <c r="D4" s="40"/>
      <c r="E4" s="38"/>
      <c r="F4" s="38"/>
      <c r="G4" s="39"/>
      <c r="H4" s="38"/>
      <c r="I4" s="39"/>
    </row>
    <row r="5" spans="1:13" x14ac:dyDescent="0.25">
      <c r="A5" s="43" t="s">
        <v>78</v>
      </c>
      <c r="B5" s="38"/>
      <c r="C5" s="39"/>
      <c r="D5" s="40"/>
      <c r="E5" s="38"/>
      <c r="F5" s="38"/>
      <c r="G5" s="39"/>
      <c r="H5" s="38"/>
      <c r="I5" s="39"/>
    </row>
    <row r="6" spans="1:13" ht="3.75" customHeight="1" x14ac:dyDescent="0.25">
      <c r="A6" s="39"/>
      <c r="B6" s="38"/>
      <c r="C6" s="39"/>
      <c r="D6" s="40"/>
      <c r="E6" s="38"/>
      <c r="F6" s="38"/>
      <c r="G6" s="39"/>
      <c r="H6" s="38"/>
      <c r="I6" s="39"/>
    </row>
    <row r="7" spans="1:13" ht="9.75" customHeight="1" thickBot="1" x14ac:dyDescent="0.3">
      <c r="A7" s="39"/>
      <c r="B7" s="38"/>
      <c r="C7" s="39"/>
      <c r="D7" s="40"/>
      <c r="E7" s="38"/>
      <c r="F7" s="38"/>
      <c r="G7" s="39"/>
      <c r="H7" s="38"/>
      <c r="I7" s="39"/>
    </row>
    <row r="8" spans="1:13" ht="68.25" customHeight="1" x14ac:dyDescent="0.25">
      <c r="A8" s="44" t="s">
        <v>20</v>
      </c>
      <c r="B8" s="45" t="s">
        <v>25</v>
      </c>
      <c r="C8" s="137" t="s">
        <v>21</v>
      </c>
      <c r="D8" s="47" t="s">
        <v>79</v>
      </c>
      <c r="E8" s="146" t="s">
        <v>80</v>
      </c>
      <c r="F8" s="147" t="s">
        <v>81</v>
      </c>
      <c r="G8" s="48" t="s">
        <v>82</v>
      </c>
      <c r="H8" s="162" t="s">
        <v>83</v>
      </c>
      <c r="I8" s="46" t="s">
        <v>24</v>
      </c>
      <c r="J8" s="49"/>
      <c r="K8" s="49"/>
      <c r="L8" s="50"/>
      <c r="M8" s="50"/>
    </row>
    <row r="9" spans="1:13" ht="30" x14ac:dyDescent="0.25">
      <c r="A9" s="51" t="s">
        <v>60</v>
      </c>
      <c r="B9" s="52"/>
      <c r="C9" s="138"/>
      <c r="D9" s="54"/>
      <c r="E9" s="148"/>
      <c r="F9" s="148"/>
      <c r="G9" s="49"/>
      <c r="H9" s="163"/>
      <c r="I9" s="53"/>
      <c r="J9" s="49"/>
      <c r="K9" s="49"/>
      <c r="L9" s="50"/>
      <c r="M9" s="50"/>
    </row>
    <row r="10" spans="1:13" ht="32.25" customHeight="1" thickBot="1" x14ac:dyDescent="0.3">
      <c r="A10" s="55" t="s">
        <v>59</v>
      </c>
      <c r="B10" s="52"/>
      <c r="C10" s="138"/>
      <c r="D10" s="54"/>
      <c r="E10" s="148"/>
      <c r="F10" s="148"/>
      <c r="G10" s="56"/>
      <c r="H10" s="164"/>
      <c r="I10" s="55"/>
      <c r="J10" s="49"/>
      <c r="K10" s="49"/>
      <c r="L10" s="50"/>
      <c r="M10" s="50"/>
    </row>
    <row r="11" spans="1:13" ht="30.75" customHeight="1" x14ac:dyDescent="0.25">
      <c r="A11" s="57" t="s">
        <v>18</v>
      </c>
      <c r="B11" s="58"/>
      <c r="C11" s="139"/>
      <c r="D11" s="59"/>
      <c r="E11" s="149"/>
      <c r="F11" s="150"/>
      <c r="G11" s="60"/>
      <c r="H11" s="165"/>
      <c r="I11" s="61"/>
      <c r="J11" s="62"/>
      <c r="K11" s="63"/>
      <c r="L11" s="50"/>
      <c r="M11" s="50"/>
    </row>
    <row r="12" spans="1:13" ht="30" x14ac:dyDescent="0.25">
      <c r="A12" s="64" t="s">
        <v>28</v>
      </c>
      <c r="B12" s="65"/>
      <c r="C12" s="140" t="s">
        <v>85</v>
      </c>
      <c r="D12" s="66"/>
      <c r="E12" s="151">
        <f>+B12*D12</f>
        <v>0</v>
      </c>
      <c r="F12" s="152">
        <f>+B12*D12</f>
        <v>0</v>
      </c>
      <c r="G12" s="67" t="s">
        <v>33</v>
      </c>
      <c r="H12" s="166"/>
      <c r="I12" s="68"/>
      <c r="J12" s="62"/>
      <c r="K12" s="63"/>
      <c r="L12" s="50"/>
      <c r="M12" s="50"/>
    </row>
    <row r="13" spans="1:13" x14ac:dyDescent="0.25">
      <c r="A13" s="64" t="s">
        <v>23</v>
      </c>
      <c r="B13" s="65"/>
      <c r="C13" s="140" t="s">
        <v>39</v>
      </c>
      <c r="D13" s="66"/>
      <c r="E13" s="151">
        <f t="shared" ref="E13:E17" si="0">+B13*D13</f>
        <v>0</v>
      </c>
      <c r="F13" s="152">
        <f>+B13*D13</f>
        <v>0</v>
      </c>
      <c r="G13" s="67" t="s">
        <v>33</v>
      </c>
      <c r="H13" s="166"/>
      <c r="I13" s="68"/>
      <c r="J13" s="62"/>
      <c r="K13" s="63"/>
      <c r="L13" s="50"/>
      <c r="M13" s="50"/>
    </row>
    <row r="14" spans="1:13" x14ac:dyDescent="0.25">
      <c r="A14" s="64" t="s">
        <v>29</v>
      </c>
      <c r="B14" s="65"/>
      <c r="C14" s="140" t="s">
        <v>39</v>
      </c>
      <c r="D14" s="66"/>
      <c r="E14" s="151">
        <f t="shared" si="0"/>
        <v>0</v>
      </c>
      <c r="F14" s="152">
        <f>+B14*D14</f>
        <v>0</v>
      </c>
      <c r="G14" s="67" t="s">
        <v>33</v>
      </c>
      <c r="H14" s="166"/>
      <c r="I14" s="68"/>
      <c r="J14" s="62"/>
      <c r="K14" s="63"/>
      <c r="L14" s="50"/>
      <c r="M14" s="50"/>
    </row>
    <row r="15" spans="1:13" ht="30" x14ac:dyDescent="0.25">
      <c r="A15" s="64" t="s">
        <v>84</v>
      </c>
      <c r="B15" s="65"/>
      <c r="C15" s="140" t="s">
        <v>37</v>
      </c>
      <c r="D15" s="66"/>
      <c r="E15" s="151">
        <f t="shared" si="0"/>
        <v>0</v>
      </c>
      <c r="F15" s="152">
        <f>+(B15*D15)*0.5</f>
        <v>0</v>
      </c>
      <c r="G15" s="67" t="s">
        <v>38</v>
      </c>
      <c r="H15" s="167">
        <f>+F15</f>
        <v>0</v>
      </c>
      <c r="I15" s="68"/>
      <c r="J15" s="62"/>
      <c r="K15" s="63"/>
      <c r="L15" s="50"/>
      <c r="M15" s="50"/>
    </row>
    <row r="16" spans="1:13" ht="30" x14ac:dyDescent="0.25">
      <c r="A16" s="64" t="s">
        <v>54</v>
      </c>
      <c r="B16" s="65"/>
      <c r="C16" s="140" t="s">
        <v>37</v>
      </c>
      <c r="D16" s="66"/>
      <c r="E16" s="151">
        <f t="shared" si="0"/>
        <v>0</v>
      </c>
      <c r="F16" s="152">
        <f>+(B16*D16)*0.5</f>
        <v>0</v>
      </c>
      <c r="G16" s="67" t="s">
        <v>38</v>
      </c>
      <c r="H16" s="167">
        <f>+F16</f>
        <v>0</v>
      </c>
      <c r="I16" s="68"/>
      <c r="J16" s="62"/>
      <c r="K16" s="63"/>
      <c r="L16" s="50"/>
      <c r="M16" s="50"/>
    </row>
    <row r="17" spans="1:13" x14ac:dyDescent="0.25">
      <c r="A17" s="64" t="s">
        <v>30</v>
      </c>
      <c r="B17" s="65"/>
      <c r="C17" s="140" t="s">
        <v>36</v>
      </c>
      <c r="D17" s="66"/>
      <c r="E17" s="151">
        <f t="shared" si="0"/>
        <v>0</v>
      </c>
      <c r="F17" s="152">
        <f>+B17*D17</f>
        <v>0</v>
      </c>
      <c r="G17" s="67" t="s">
        <v>33</v>
      </c>
      <c r="H17" s="166"/>
      <c r="I17" s="68"/>
      <c r="J17" s="62"/>
      <c r="K17" s="63"/>
      <c r="L17" s="50"/>
      <c r="M17" s="50"/>
    </row>
    <row r="18" spans="1:13" ht="27.75" customHeight="1" thickBot="1" x14ac:dyDescent="0.3">
      <c r="A18" s="69" t="s">
        <v>31</v>
      </c>
      <c r="B18" s="70"/>
      <c r="C18" s="141"/>
      <c r="D18" s="71"/>
      <c r="E18" s="153">
        <f>+B18*D18</f>
        <v>0</v>
      </c>
      <c r="F18" s="154"/>
      <c r="G18" s="72" t="s">
        <v>73</v>
      </c>
      <c r="H18" s="168"/>
      <c r="I18" s="73"/>
      <c r="J18" s="62"/>
      <c r="K18" s="63"/>
      <c r="L18" s="50"/>
      <c r="M18" s="50"/>
    </row>
    <row r="19" spans="1:13" ht="30" customHeight="1" x14ac:dyDescent="0.25">
      <c r="A19" s="74" t="s">
        <v>19</v>
      </c>
      <c r="B19" s="64"/>
      <c r="C19" s="142"/>
      <c r="D19" s="75"/>
      <c r="E19" s="155"/>
      <c r="F19" s="156"/>
      <c r="G19" s="63"/>
      <c r="H19" s="169"/>
      <c r="I19" s="76"/>
      <c r="J19" s="63"/>
      <c r="K19" s="63"/>
      <c r="L19" s="63"/>
      <c r="M19" s="50"/>
    </row>
    <row r="20" spans="1:13" ht="30" x14ac:dyDescent="0.25">
      <c r="A20" s="77" t="s">
        <v>43</v>
      </c>
      <c r="B20" s="65"/>
      <c r="C20" s="143" t="s">
        <v>37</v>
      </c>
      <c r="D20" s="66"/>
      <c r="E20" s="151">
        <f t="shared" ref="E20:E33" si="1">+B20*D20</f>
        <v>0</v>
      </c>
      <c r="F20" s="152">
        <f>+(B20*D20)*0.5</f>
        <v>0</v>
      </c>
      <c r="G20" s="67" t="s">
        <v>38</v>
      </c>
      <c r="H20" s="167">
        <f>+F20</f>
        <v>0</v>
      </c>
      <c r="I20" s="78"/>
      <c r="J20" s="63"/>
      <c r="K20" s="63"/>
      <c r="L20" s="63"/>
      <c r="M20" s="50"/>
    </row>
    <row r="21" spans="1:13" ht="30" x14ac:dyDescent="0.25">
      <c r="A21" s="77" t="s">
        <v>43</v>
      </c>
      <c r="B21" s="65"/>
      <c r="C21" s="143" t="s">
        <v>37</v>
      </c>
      <c r="D21" s="66"/>
      <c r="E21" s="151">
        <f t="shared" si="1"/>
        <v>0</v>
      </c>
      <c r="F21" s="152">
        <f>+(B21*D21)*0.5</f>
        <v>0</v>
      </c>
      <c r="G21" s="67" t="s">
        <v>38</v>
      </c>
      <c r="H21" s="167">
        <f>+F21</f>
        <v>0</v>
      </c>
      <c r="I21" s="78"/>
      <c r="J21" s="63"/>
      <c r="K21" s="63"/>
      <c r="L21" s="63"/>
      <c r="M21" s="50"/>
    </row>
    <row r="22" spans="1:13" x14ac:dyDescent="0.25">
      <c r="A22" s="77" t="s">
        <v>53</v>
      </c>
      <c r="B22" s="65"/>
      <c r="C22" s="143" t="s">
        <v>40</v>
      </c>
      <c r="D22" s="66"/>
      <c r="E22" s="151">
        <f t="shared" si="1"/>
        <v>0</v>
      </c>
      <c r="F22" s="152">
        <f>+B22*D22</f>
        <v>0</v>
      </c>
      <c r="G22" s="67" t="s">
        <v>33</v>
      </c>
      <c r="H22" s="167"/>
      <c r="I22" s="78"/>
      <c r="J22" s="63"/>
      <c r="K22" s="63"/>
      <c r="L22" s="63"/>
      <c r="M22" s="50"/>
    </row>
    <row r="23" spans="1:13" x14ac:dyDescent="0.25">
      <c r="A23" s="77" t="s">
        <v>53</v>
      </c>
      <c r="B23" s="65"/>
      <c r="C23" s="143" t="s">
        <v>40</v>
      </c>
      <c r="D23" s="66"/>
      <c r="E23" s="151">
        <f t="shared" si="1"/>
        <v>0</v>
      </c>
      <c r="F23" s="152">
        <f>+B23*D23</f>
        <v>0</v>
      </c>
      <c r="G23" s="67" t="s">
        <v>33</v>
      </c>
      <c r="H23" s="167"/>
      <c r="I23" s="78"/>
      <c r="J23" s="63"/>
      <c r="K23" s="63"/>
      <c r="L23" s="63"/>
      <c r="M23" s="50"/>
    </row>
    <row r="24" spans="1:13" ht="32.25" customHeight="1" x14ac:dyDescent="0.25">
      <c r="A24" s="77" t="s">
        <v>86</v>
      </c>
      <c r="B24" s="65"/>
      <c r="C24" s="143" t="s">
        <v>37</v>
      </c>
      <c r="D24" s="66"/>
      <c r="E24" s="151">
        <f t="shared" si="1"/>
        <v>0</v>
      </c>
      <c r="F24" s="152">
        <f>+(B24*D24)*0.5</f>
        <v>0</v>
      </c>
      <c r="G24" s="67" t="s">
        <v>38</v>
      </c>
      <c r="H24" s="167">
        <f>+F24</f>
        <v>0</v>
      </c>
      <c r="I24" s="78"/>
      <c r="J24" s="63"/>
      <c r="K24" s="63"/>
      <c r="L24" s="63"/>
      <c r="M24" s="50"/>
    </row>
    <row r="25" spans="1:13" ht="34.5" customHeight="1" x14ac:dyDescent="0.25">
      <c r="A25" s="77" t="s">
        <v>86</v>
      </c>
      <c r="B25" s="65"/>
      <c r="C25" s="143" t="s">
        <v>37</v>
      </c>
      <c r="D25" s="66"/>
      <c r="E25" s="151">
        <f t="shared" si="1"/>
        <v>0</v>
      </c>
      <c r="F25" s="152">
        <f>+(B25*D25)*0.5</f>
        <v>0</v>
      </c>
      <c r="G25" s="67" t="s">
        <v>38</v>
      </c>
      <c r="H25" s="167">
        <f>+F25</f>
        <v>0</v>
      </c>
      <c r="I25" s="78"/>
      <c r="J25" s="63"/>
      <c r="K25" s="63"/>
      <c r="L25" s="63"/>
      <c r="M25" s="50"/>
    </row>
    <row r="26" spans="1:13" ht="30" x14ac:dyDescent="0.25">
      <c r="A26" s="77" t="s">
        <v>49</v>
      </c>
      <c r="B26" s="65"/>
      <c r="C26" s="143" t="s">
        <v>40</v>
      </c>
      <c r="D26" s="66"/>
      <c r="E26" s="151">
        <f t="shared" si="1"/>
        <v>0</v>
      </c>
      <c r="F26" s="152">
        <f>+B26*D26</f>
        <v>0</v>
      </c>
      <c r="G26" s="67" t="s">
        <v>33</v>
      </c>
      <c r="H26" s="167"/>
      <c r="I26" s="78"/>
      <c r="J26" s="63"/>
      <c r="K26" s="63"/>
      <c r="L26" s="63"/>
      <c r="M26" s="50"/>
    </row>
    <row r="27" spans="1:13" ht="30" x14ac:dyDescent="0.25">
      <c r="A27" s="77" t="s">
        <v>49</v>
      </c>
      <c r="B27" s="65"/>
      <c r="C27" s="143" t="s">
        <v>40</v>
      </c>
      <c r="D27" s="66"/>
      <c r="E27" s="151">
        <f t="shared" si="1"/>
        <v>0</v>
      </c>
      <c r="F27" s="152">
        <f>+B27*D27</f>
        <v>0</v>
      </c>
      <c r="G27" s="67" t="s">
        <v>33</v>
      </c>
      <c r="H27" s="167"/>
      <c r="I27" s="78"/>
      <c r="J27" s="63"/>
      <c r="K27" s="63"/>
      <c r="L27" s="63"/>
      <c r="M27" s="50"/>
    </row>
    <row r="28" spans="1:13" ht="30" x14ac:dyDescent="0.25">
      <c r="A28" s="79" t="s">
        <v>51</v>
      </c>
      <c r="B28" s="65"/>
      <c r="C28" s="143" t="s">
        <v>36</v>
      </c>
      <c r="D28" s="66"/>
      <c r="E28" s="151">
        <f t="shared" si="1"/>
        <v>0</v>
      </c>
      <c r="F28" s="152">
        <f>+B28*D28</f>
        <v>0</v>
      </c>
      <c r="G28" s="67" t="s">
        <v>33</v>
      </c>
      <c r="H28" s="167"/>
      <c r="I28" s="78"/>
      <c r="J28" s="63"/>
      <c r="K28" s="63"/>
      <c r="L28" s="63"/>
      <c r="M28" s="50"/>
    </row>
    <row r="29" spans="1:13" ht="42.6" customHeight="1" x14ac:dyDescent="0.25">
      <c r="A29" s="79" t="s">
        <v>45</v>
      </c>
      <c r="B29" s="65"/>
      <c r="C29" s="143" t="s">
        <v>36</v>
      </c>
      <c r="D29" s="66"/>
      <c r="E29" s="151">
        <f t="shared" si="1"/>
        <v>0</v>
      </c>
      <c r="F29" s="152">
        <f>+B29*D29</f>
        <v>0</v>
      </c>
      <c r="G29" s="67" t="s">
        <v>33</v>
      </c>
      <c r="H29" s="167"/>
      <c r="I29" s="78"/>
      <c r="J29" s="63"/>
      <c r="K29" s="63"/>
      <c r="L29" s="63"/>
      <c r="M29" s="50"/>
    </row>
    <row r="30" spans="1:13" ht="42.6" customHeight="1" x14ac:dyDescent="0.25">
      <c r="A30" s="79" t="s">
        <v>46</v>
      </c>
      <c r="B30" s="65"/>
      <c r="C30" s="143" t="s">
        <v>36</v>
      </c>
      <c r="D30" s="66"/>
      <c r="E30" s="151">
        <f t="shared" si="1"/>
        <v>0</v>
      </c>
      <c r="F30" s="152">
        <f>+B30*D30</f>
        <v>0</v>
      </c>
      <c r="G30" s="67" t="s">
        <v>33</v>
      </c>
      <c r="H30" s="167"/>
      <c r="I30" s="78"/>
      <c r="J30" s="63"/>
      <c r="K30" s="63"/>
      <c r="L30" s="63"/>
      <c r="M30" s="50"/>
    </row>
    <row r="31" spans="1:13" ht="42.6" customHeight="1" x14ac:dyDescent="0.25">
      <c r="A31" s="79" t="s">
        <v>47</v>
      </c>
      <c r="B31" s="65"/>
      <c r="C31" s="143" t="s">
        <v>37</v>
      </c>
      <c r="D31" s="66"/>
      <c r="E31" s="151">
        <f t="shared" si="1"/>
        <v>0</v>
      </c>
      <c r="F31" s="152">
        <f>+(B31*D31)*0.5</f>
        <v>0</v>
      </c>
      <c r="G31" s="67" t="s">
        <v>38</v>
      </c>
      <c r="H31" s="167">
        <f>+F31</f>
        <v>0</v>
      </c>
      <c r="I31" s="78"/>
      <c r="J31" s="63"/>
      <c r="K31" s="63"/>
      <c r="L31" s="63"/>
      <c r="M31" s="50"/>
    </row>
    <row r="32" spans="1:13" ht="42.6" customHeight="1" x14ac:dyDescent="0.25">
      <c r="A32" s="79" t="s">
        <v>74</v>
      </c>
      <c r="B32" s="65"/>
      <c r="C32" s="143" t="s">
        <v>37</v>
      </c>
      <c r="D32" s="66"/>
      <c r="E32" s="151">
        <f t="shared" si="1"/>
        <v>0</v>
      </c>
      <c r="F32" s="152">
        <f>+(B32*D32)*0.5</f>
        <v>0</v>
      </c>
      <c r="G32" s="67" t="s">
        <v>38</v>
      </c>
      <c r="H32" s="167">
        <f>+F32</f>
        <v>0</v>
      </c>
      <c r="I32" s="78"/>
      <c r="J32" s="63"/>
      <c r="K32" s="63"/>
      <c r="L32" s="63"/>
      <c r="M32" s="50"/>
    </row>
    <row r="33" spans="1:13" ht="42.6" customHeight="1" x14ac:dyDescent="0.25">
      <c r="A33" s="79" t="s">
        <v>26</v>
      </c>
      <c r="B33" s="65"/>
      <c r="C33" s="143" t="s">
        <v>88</v>
      </c>
      <c r="D33" s="66"/>
      <c r="E33" s="151">
        <f t="shared" si="1"/>
        <v>0</v>
      </c>
      <c r="F33" s="152">
        <f>+B33*D33</f>
        <v>0</v>
      </c>
      <c r="G33" s="67" t="s">
        <v>52</v>
      </c>
      <c r="H33" s="167"/>
      <c r="I33" s="78"/>
      <c r="J33" s="63"/>
      <c r="K33" s="63"/>
      <c r="L33" s="63"/>
      <c r="M33" s="50"/>
    </row>
    <row r="34" spans="1:13" ht="42.6" customHeight="1" thickBot="1" x14ac:dyDescent="0.3">
      <c r="A34" s="80" t="s">
        <v>27</v>
      </c>
      <c r="B34" s="70"/>
      <c r="C34" s="144" t="s">
        <v>36</v>
      </c>
      <c r="D34" s="71"/>
      <c r="E34" s="157">
        <f>+B34*D34</f>
        <v>0</v>
      </c>
      <c r="F34" s="152">
        <f>+B34*D34</f>
        <v>0</v>
      </c>
      <c r="G34" s="67" t="s">
        <v>52</v>
      </c>
      <c r="H34" s="170"/>
      <c r="I34" s="81"/>
      <c r="J34" s="63"/>
      <c r="K34" s="63"/>
      <c r="L34" s="63"/>
      <c r="M34" s="50"/>
    </row>
    <row r="35" spans="1:13" ht="34.5" customHeight="1" x14ac:dyDescent="0.25">
      <c r="A35" s="74" t="s">
        <v>32</v>
      </c>
      <c r="B35" s="82"/>
      <c r="C35" s="145"/>
      <c r="D35" s="84"/>
      <c r="E35" s="158"/>
      <c r="F35" s="159"/>
      <c r="G35" s="83"/>
      <c r="H35" s="171"/>
      <c r="I35" s="85"/>
      <c r="J35" s="63"/>
      <c r="K35" s="63"/>
      <c r="L35" s="63"/>
      <c r="M35" s="50"/>
    </row>
    <row r="36" spans="1:13" x14ac:dyDescent="0.25">
      <c r="A36" s="77" t="s">
        <v>48</v>
      </c>
      <c r="B36" s="65"/>
      <c r="C36" s="143" t="s">
        <v>37</v>
      </c>
      <c r="D36" s="66"/>
      <c r="E36" s="151">
        <f>+B36*D36</f>
        <v>0</v>
      </c>
      <c r="F36" s="152">
        <f t="shared" ref="F36:F37" si="2">+(0.5*B36)*D36</f>
        <v>0</v>
      </c>
      <c r="G36" s="67" t="s">
        <v>38</v>
      </c>
      <c r="H36" s="167">
        <f>+F36</f>
        <v>0</v>
      </c>
      <c r="I36" s="78"/>
      <c r="J36" s="63"/>
      <c r="K36" s="63"/>
      <c r="L36" s="63"/>
      <c r="M36" s="50"/>
    </row>
    <row r="37" spans="1:13" x14ac:dyDescent="0.25">
      <c r="A37" s="77" t="s">
        <v>48</v>
      </c>
      <c r="B37" s="65"/>
      <c r="C37" s="143" t="s">
        <v>37</v>
      </c>
      <c r="D37" s="66"/>
      <c r="E37" s="151">
        <f t="shared" ref="E37:E49" si="3">+B37*D37</f>
        <v>0</v>
      </c>
      <c r="F37" s="152">
        <f t="shared" si="2"/>
        <v>0</v>
      </c>
      <c r="G37" s="67" t="s">
        <v>38</v>
      </c>
      <c r="H37" s="167">
        <f>+F37</f>
        <v>0</v>
      </c>
      <c r="I37" s="78"/>
      <c r="J37" s="63"/>
      <c r="K37" s="63"/>
      <c r="L37" s="63"/>
      <c r="M37" s="50"/>
    </row>
    <row r="38" spans="1:13" ht="30" x14ac:dyDescent="0.25">
      <c r="A38" s="77" t="s">
        <v>44</v>
      </c>
      <c r="B38" s="65"/>
      <c r="C38" s="143" t="s">
        <v>40</v>
      </c>
      <c r="D38" s="66"/>
      <c r="E38" s="151">
        <f t="shared" si="3"/>
        <v>0</v>
      </c>
      <c r="F38" s="152">
        <f>+B38*D38</f>
        <v>0</v>
      </c>
      <c r="G38" s="67" t="s">
        <v>33</v>
      </c>
      <c r="H38" s="167"/>
      <c r="I38" s="78"/>
      <c r="J38" s="63"/>
      <c r="K38" s="63"/>
      <c r="L38" s="63"/>
      <c r="M38" s="50"/>
    </row>
    <row r="39" spans="1:13" ht="30" x14ac:dyDescent="0.25">
      <c r="A39" s="77" t="s">
        <v>44</v>
      </c>
      <c r="B39" s="65"/>
      <c r="C39" s="143" t="s">
        <v>40</v>
      </c>
      <c r="D39" s="66"/>
      <c r="E39" s="151">
        <f t="shared" si="3"/>
        <v>0</v>
      </c>
      <c r="F39" s="152">
        <f>+B39*D39</f>
        <v>0</v>
      </c>
      <c r="G39" s="67" t="s">
        <v>33</v>
      </c>
      <c r="H39" s="167"/>
      <c r="I39" s="78"/>
      <c r="J39" s="63"/>
      <c r="K39" s="63"/>
      <c r="L39" s="63"/>
      <c r="M39" s="50"/>
    </row>
    <row r="40" spans="1:13" ht="30" customHeight="1" x14ac:dyDescent="0.25">
      <c r="A40" s="77" t="s">
        <v>87</v>
      </c>
      <c r="B40" s="65"/>
      <c r="C40" s="143" t="s">
        <v>37</v>
      </c>
      <c r="D40" s="66"/>
      <c r="E40" s="151">
        <f t="shared" si="3"/>
        <v>0</v>
      </c>
      <c r="F40" s="152">
        <f t="shared" ref="F40:F41" si="4">+(0.5*B40)*D40</f>
        <v>0</v>
      </c>
      <c r="G40" s="67" t="s">
        <v>38</v>
      </c>
      <c r="H40" s="167">
        <f>+F40</f>
        <v>0</v>
      </c>
      <c r="I40" s="78"/>
      <c r="J40" s="63"/>
      <c r="K40" s="63"/>
      <c r="L40" s="63"/>
      <c r="M40" s="50"/>
    </row>
    <row r="41" spans="1:13" ht="32.25" customHeight="1" x14ac:dyDescent="0.25">
      <c r="A41" s="77" t="s">
        <v>87</v>
      </c>
      <c r="B41" s="65"/>
      <c r="C41" s="143" t="s">
        <v>37</v>
      </c>
      <c r="D41" s="66"/>
      <c r="E41" s="151">
        <f t="shared" si="3"/>
        <v>0</v>
      </c>
      <c r="F41" s="152">
        <f t="shared" si="4"/>
        <v>0</v>
      </c>
      <c r="G41" s="67" t="s">
        <v>38</v>
      </c>
      <c r="H41" s="167">
        <f>+F41</f>
        <v>0</v>
      </c>
      <c r="I41" s="78"/>
      <c r="J41" s="63"/>
      <c r="K41" s="63"/>
      <c r="L41" s="63"/>
      <c r="M41" s="50"/>
    </row>
    <row r="42" spans="1:13" ht="30" x14ac:dyDescent="0.25">
      <c r="A42" s="77" t="s">
        <v>49</v>
      </c>
      <c r="B42" s="65"/>
      <c r="C42" s="143" t="s">
        <v>40</v>
      </c>
      <c r="D42" s="66"/>
      <c r="E42" s="151">
        <f t="shared" si="3"/>
        <v>0</v>
      </c>
      <c r="F42" s="152">
        <f>+B42*D42</f>
        <v>0</v>
      </c>
      <c r="G42" s="67" t="s">
        <v>33</v>
      </c>
      <c r="H42" s="167"/>
      <c r="I42" s="78"/>
      <c r="J42" s="63"/>
      <c r="K42" s="63"/>
      <c r="L42" s="63"/>
      <c r="M42" s="50"/>
    </row>
    <row r="43" spans="1:13" ht="30" x14ac:dyDescent="0.25">
      <c r="A43" s="77" t="s">
        <v>49</v>
      </c>
      <c r="B43" s="65"/>
      <c r="C43" s="143" t="s">
        <v>40</v>
      </c>
      <c r="D43" s="66"/>
      <c r="E43" s="151">
        <f t="shared" si="3"/>
        <v>0</v>
      </c>
      <c r="F43" s="152">
        <f>+B43*D43</f>
        <v>0</v>
      </c>
      <c r="G43" s="67" t="s">
        <v>33</v>
      </c>
      <c r="H43" s="167"/>
      <c r="I43" s="78"/>
      <c r="J43" s="63"/>
      <c r="K43" s="63"/>
      <c r="L43" s="63"/>
      <c r="M43" s="50"/>
    </row>
    <row r="44" spans="1:13" ht="30" x14ac:dyDescent="0.25">
      <c r="A44" s="79" t="s">
        <v>50</v>
      </c>
      <c r="B44" s="65"/>
      <c r="C44" s="143" t="s">
        <v>36</v>
      </c>
      <c r="D44" s="66"/>
      <c r="E44" s="151">
        <f t="shared" si="3"/>
        <v>0</v>
      </c>
      <c r="F44" s="152">
        <f>+B44*D44</f>
        <v>0</v>
      </c>
      <c r="G44" s="67" t="s">
        <v>33</v>
      </c>
      <c r="H44" s="167"/>
      <c r="I44" s="78"/>
      <c r="J44" s="63"/>
      <c r="K44" s="63"/>
      <c r="L44" s="63"/>
      <c r="M44" s="50"/>
    </row>
    <row r="45" spans="1:13" x14ac:dyDescent="0.25">
      <c r="A45" s="79" t="s">
        <v>45</v>
      </c>
      <c r="B45" s="65"/>
      <c r="C45" s="143" t="s">
        <v>36</v>
      </c>
      <c r="D45" s="66"/>
      <c r="E45" s="151">
        <f t="shared" si="3"/>
        <v>0</v>
      </c>
      <c r="F45" s="152">
        <f>+B45*D45</f>
        <v>0</v>
      </c>
      <c r="G45" s="67" t="s">
        <v>33</v>
      </c>
      <c r="H45" s="167"/>
      <c r="I45" s="78"/>
      <c r="J45" s="63"/>
      <c r="K45" s="63"/>
      <c r="L45" s="63"/>
      <c r="M45" s="50"/>
    </row>
    <row r="46" spans="1:13" x14ac:dyDescent="0.25">
      <c r="A46" s="79" t="s">
        <v>46</v>
      </c>
      <c r="B46" s="65"/>
      <c r="C46" s="143" t="s">
        <v>36</v>
      </c>
      <c r="D46" s="66"/>
      <c r="E46" s="151">
        <f t="shared" si="3"/>
        <v>0</v>
      </c>
      <c r="F46" s="152">
        <f>+B46*D46</f>
        <v>0</v>
      </c>
      <c r="G46" s="67" t="s">
        <v>33</v>
      </c>
      <c r="H46" s="167"/>
      <c r="I46" s="78"/>
      <c r="J46" s="63"/>
      <c r="K46" s="63"/>
      <c r="L46" s="63"/>
      <c r="M46" s="50"/>
    </row>
    <row r="47" spans="1:13" ht="30" x14ac:dyDescent="0.25">
      <c r="A47" s="79" t="s">
        <v>55</v>
      </c>
      <c r="B47" s="65"/>
      <c r="C47" s="143" t="s">
        <v>37</v>
      </c>
      <c r="D47" s="66"/>
      <c r="E47" s="151">
        <f t="shared" si="3"/>
        <v>0</v>
      </c>
      <c r="F47" s="152">
        <f>+(0.5*B47)*D47</f>
        <v>0</v>
      </c>
      <c r="G47" s="67" t="s">
        <v>38</v>
      </c>
      <c r="H47" s="167">
        <f>+F47</f>
        <v>0</v>
      </c>
      <c r="I47" s="78"/>
      <c r="J47" s="63"/>
      <c r="K47" s="63"/>
      <c r="L47" s="63"/>
      <c r="M47" s="50"/>
    </row>
    <row r="48" spans="1:13" ht="30" x14ac:dyDescent="0.25">
      <c r="A48" s="79" t="s">
        <v>55</v>
      </c>
      <c r="B48" s="65"/>
      <c r="C48" s="143" t="s">
        <v>37</v>
      </c>
      <c r="D48" s="66"/>
      <c r="E48" s="151">
        <f t="shared" si="3"/>
        <v>0</v>
      </c>
      <c r="F48" s="152">
        <f>+(0.5*B48)*D48</f>
        <v>0</v>
      </c>
      <c r="G48" s="67" t="s">
        <v>38</v>
      </c>
      <c r="H48" s="167">
        <f>+F48</f>
        <v>0</v>
      </c>
      <c r="I48" s="78"/>
      <c r="J48" s="63"/>
      <c r="K48" s="63"/>
      <c r="L48" s="63"/>
      <c r="M48" s="50"/>
    </row>
    <row r="49" spans="1:18" x14ac:dyDescent="0.25">
      <c r="A49" s="79" t="s">
        <v>26</v>
      </c>
      <c r="B49" s="65"/>
      <c r="C49" s="143" t="s">
        <v>88</v>
      </c>
      <c r="D49" s="66"/>
      <c r="E49" s="151">
        <f t="shared" si="3"/>
        <v>0</v>
      </c>
      <c r="F49" s="152">
        <f>+B49*D49</f>
        <v>0</v>
      </c>
      <c r="G49" s="67" t="s">
        <v>52</v>
      </c>
      <c r="H49" s="167"/>
      <c r="I49" s="78"/>
      <c r="J49" s="63"/>
      <c r="K49" s="63"/>
      <c r="L49" s="63"/>
      <c r="M49" s="50"/>
    </row>
    <row r="50" spans="1:18" ht="15.75" thickBot="1" x14ac:dyDescent="0.3">
      <c r="A50" s="80" t="s">
        <v>27</v>
      </c>
      <c r="B50" s="70"/>
      <c r="C50" s="144" t="s">
        <v>36</v>
      </c>
      <c r="D50" s="71"/>
      <c r="E50" s="157">
        <f>+B50*D50</f>
        <v>0</v>
      </c>
      <c r="F50" s="152">
        <f>+B50*D50</f>
        <v>0</v>
      </c>
      <c r="G50" s="67" t="s">
        <v>52</v>
      </c>
      <c r="H50" s="170"/>
      <c r="I50" s="81"/>
      <c r="J50" s="63"/>
      <c r="K50" s="63"/>
      <c r="L50" s="63"/>
      <c r="M50" s="50"/>
      <c r="R50" s="86"/>
    </row>
    <row r="51" spans="1:18" ht="27" customHeight="1" x14ac:dyDescent="0.25">
      <c r="A51" s="74" t="s">
        <v>34</v>
      </c>
      <c r="B51" s="82"/>
      <c r="C51" s="145"/>
      <c r="D51" s="84"/>
      <c r="E51" s="158"/>
      <c r="F51" s="159"/>
      <c r="G51" s="83"/>
      <c r="H51" s="171"/>
      <c r="I51" s="85"/>
      <c r="J51" s="63"/>
      <c r="K51" s="63"/>
      <c r="L51" s="63"/>
      <c r="M51" s="50"/>
      <c r="R51" s="86"/>
    </row>
    <row r="52" spans="1:18" ht="30" x14ac:dyDescent="0.25">
      <c r="A52" s="77" t="s">
        <v>22</v>
      </c>
      <c r="B52" s="65"/>
      <c r="C52" s="143" t="s">
        <v>35</v>
      </c>
      <c r="D52" s="66" t="s">
        <v>61</v>
      </c>
      <c r="E52" s="151">
        <f>F52</f>
        <v>0</v>
      </c>
      <c r="F52" s="152">
        <f>IF(B52,10000,0)</f>
        <v>0</v>
      </c>
      <c r="G52" s="67" t="s">
        <v>56</v>
      </c>
      <c r="H52" s="172"/>
      <c r="I52" s="78"/>
      <c r="J52" s="63"/>
      <c r="K52" s="63"/>
      <c r="L52" s="63"/>
      <c r="M52" s="50"/>
      <c r="R52" s="86"/>
    </row>
    <row r="53" spans="1:18" ht="30.75" thickBot="1" x14ac:dyDescent="0.3">
      <c r="A53" s="87" t="s">
        <v>58</v>
      </c>
      <c r="B53" s="70"/>
      <c r="C53" s="144" t="s">
        <v>35</v>
      </c>
      <c r="D53" s="66" t="s">
        <v>61</v>
      </c>
      <c r="E53" s="157">
        <f>F53</f>
        <v>0</v>
      </c>
      <c r="F53" s="154">
        <f>IF(B53,20000,0)</f>
        <v>0</v>
      </c>
      <c r="G53" s="72" t="s">
        <v>57</v>
      </c>
      <c r="H53" s="173"/>
      <c r="I53" s="81"/>
      <c r="J53" s="63"/>
      <c r="K53" s="63"/>
      <c r="L53" s="63"/>
      <c r="M53" s="50"/>
      <c r="R53" s="86"/>
    </row>
    <row r="54" spans="1:18" ht="64.5" customHeight="1" thickBot="1" x14ac:dyDescent="0.3">
      <c r="A54" s="88" t="s">
        <v>9</v>
      </c>
      <c r="B54" s="89"/>
      <c r="C54" s="90"/>
      <c r="D54" s="91"/>
      <c r="E54" s="160">
        <f>SUM(E11:E53)</f>
        <v>0</v>
      </c>
      <c r="F54" s="161">
        <f>SUM(F11:F53)</f>
        <v>0</v>
      </c>
      <c r="G54" s="90"/>
      <c r="H54" s="174">
        <f>SUM(H11:H50)</f>
        <v>0</v>
      </c>
      <c r="I54" s="92"/>
      <c r="J54" s="49"/>
      <c r="K54" s="49"/>
      <c r="L54" s="49"/>
      <c r="M54" s="50"/>
      <c r="R54" s="93"/>
    </row>
    <row r="55" spans="1:18" ht="22.5" customHeight="1" x14ac:dyDescent="0.25">
      <c r="A55" s="50" t="s">
        <v>42</v>
      </c>
      <c r="B55" s="94"/>
      <c r="C55" s="50"/>
      <c r="D55" s="94"/>
      <c r="E55" s="94"/>
      <c r="F55" s="94"/>
      <c r="G55" s="50"/>
      <c r="H55" s="94"/>
      <c r="I55" s="95"/>
      <c r="J55" s="50"/>
      <c r="K55" s="50"/>
      <c r="L55" s="50"/>
      <c r="M55" s="50"/>
      <c r="R55" s="96"/>
    </row>
    <row r="56" spans="1:18" ht="29.25" customHeight="1" x14ac:dyDescent="0.25">
      <c r="A56" s="97" t="s">
        <v>41</v>
      </c>
      <c r="B56" s="97"/>
      <c r="C56" s="97"/>
      <c r="D56" s="94"/>
      <c r="E56" s="94"/>
      <c r="F56" s="94"/>
      <c r="G56" s="50"/>
      <c r="H56" s="94"/>
      <c r="I56" s="50"/>
      <c r="J56" s="50"/>
      <c r="K56" s="50"/>
      <c r="L56" s="50"/>
      <c r="R56" s="96"/>
    </row>
    <row r="57" spans="1:18" ht="29.25" customHeight="1" x14ac:dyDescent="0.25">
      <c r="A57" s="98"/>
      <c r="B57" s="98"/>
      <c r="C57" s="98"/>
      <c r="D57" s="94"/>
      <c r="E57" s="94"/>
      <c r="F57" s="94"/>
      <c r="G57" s="50"/>
      <c r="H57" s="94"/>
      <c r="I57" s="50"/>
      <c r="J57" s="50"/>
      <c r="K57" s="50"/>
      <c r="L57" s="50"/>
      <c r="R57" s="96"/>
    </row>
    <row r="58" spans="1:18" ht="29.25" customHeight="1" x14ac:dyDescent="0.25">
      <c r="A58" s="97"/>
      <c r="B58" s="97"/>
      <c r="C58" s="97"/>
      <c r="D58" s="94"/>
      <c r="E58" s="94"/>
      <c r="F58" s="94"/>
      <c r="G58" s="50"/>
      <c r="H58" s="94"/>
      <c r="I58" s="50"/>
      <c r="J58" s="50"/>
      <c r="K58" s="50"/>
      <c r="L58" s="50"/>
      <c r="R58" s="96"/>
    </row>
    <row r="59" spans="1:18" ht="28.5" customHeight="1" x14ac:dyDescent="0.25">
      <c r="A59" s="99"/>
      <c r="B59" s="100"/>
      <c r="C59" s="99"/>
      <c r="D59" s="101"/>
      <c r="R59" s="102"/>
    </row>
    <row r="60" spans="1:18" ht="28.5" customHeight="1" x14ac:dyDescent="0.25">
      <c r="A60" s="99"/>
      <c r="B60" s="100"/>
      <c r="C60" s="99"/>
      <c r="D60" s="101"/>
      <c r="R60" s="102"/>
    </row>
    <row r="61" spans="1:18" ht="15.75" thickBot="1" x14ac:dyDescent="0.3">
      <c r="A61" s="103"/>
      <c r="B61" s="104"/>
      <c r="C61" s="103"/>
      <c r="D61" s="101"/>
    </row>
    <row r="62" spans="1:18" x14ac:dyDescent="0.25">
      <c r="A62" s="105"/>
      <c r="B62" s="106"/>
      <c r="C62" s="107"/>
      <c r="D62" s="108"/>
      <c r="E62" s="108"/>
      <c r="F62" s="108"/>
      <c r="G62" s="109"/>
      <c r="H62" s="108"/>
      <c r="I62" s="110"/>
    </row>
    <row r="63" spans="1:18" ht="39.75" customHeight="1" x14ac:dyDescent="0.3">
      <c r="A63" s="111" t="s">
        <v>62</v>
      </c>
      <c r="B63" s="94"/>
      <c r="C63" s="50"/>
      <c r="D63" s="94"/>
      <c r="E63" s="94"/>
      <c r="F63" s="94"/>
      <c r="G63" s="50"/>
      <c r="H63" s="94"/>
      <c r="I63" s="112"/>
    </row>
    <row r="64" spans="1:18" x14ac:dyDescent="0.25">
      <c r="A64" s="113"/>
      <c r="B64" s="94"/>
      <c r="C64" s="50"/>
      <c r="D64" s="94"/>
      <c r="E64" s="94"/>
      <c r="F64" s="94"/>
      <c r="G64" s="50"/>
      <c r="H64" s="94"/>
      <c r="I64" s="112"/>
    </row>
    <row r="65" spans="1:9" ht="15.75" x14ac:dyDescent="0.25">
      <c r="A65" s="114" t="s">
        <v>72</v>
      </c>
      <c r="B65" s="94"/>
      <c r="C65" s="115"/>
      <c r="D65" s="116"/>
      <c r="E65" s="116"/>
      <c r="F65" s="116"/>
      <c r="G65" s="50"/>
      <c r="H65" s="94"/>
      <c r="I65" s="112"/>
    </row>
    <row r="66" spans="1:9" x14ac:dyDescent="0.25">
      <c r="A66" s="113"/>
      <c r="B66" s="94"/>
      <c r="C66" s="50"/>
      <c r="D66" s="94"/>
      <c r="E66" s="94"/>
      <c r="F66" s="94"/>
      <c r="G66" s="50"/>
      <c r="H66" s="94"/>
      <c r="I66" s="112"/>
    </row>
    <row r="67" spans="1:9" x14ac:dyDescent="0.25">
      <c r="A67" s="113"/>
      <c r="B67" s="94"/>
      <c r="C67" s="50"/>
      <c r="D67" s="94"/>
      <c r="E67" s="94"/>
      <c r="F67" s="94"/>
      <c r="G67" s="50"/>
      <c r="H67" s="94"/>
      <c r="I67" s="112"/>
    </row>
    <row r="68" spans="1:9" x14ac:dyDescent="0.25">
      <c r="A68" s="113"/>
      <c r="B68" s="117"/>
      <c r="C68" s="118"/>
      <c r="D68" s="94"/>
      <c r="E68" s="94"/>
      <c r="F68" s="94"/>
      <c r="G68" s="119"/>
      <c r="H68" s="120"/>
      <c r="I68" s="112"/>
    </row>
    <row r="69" spans="1:9" ht="15.75" x14ac:dyDescent="0.25">
      <c r="A69" s="121" t="s">
        <v>63</v>
      </c>
      <c r="B69" s="122"/>
      <c r="C69" s="123"/>
      <c r="D69" s="94"/>
      <c r="E69" s="94"/>
      <c r="F69" s="124" t="s">
        <v>64</v>
      </c>
      <c r="G69" s="125"/>
      <c r="H69" s="120"/>
      <c r="I69" s="112"/>
    </row>
    <row r="70" spans="1:9" ht="15.75" x14ac:dyDescent="0.25">
      <c r="A70" s="113"/>
      <c r="B70" s="94"/>
      <c r="C70" s="50"/>
      <c r="D70" s="94"/>
      <c r="E70" s="94"/>
      <c r="F70" s="126"/>
      <c r="G70" s="50"/>
      <c r="H70" s="94"/>
      <c r="I70" s="112"/>
    </row>
    <row r="71" spans="1:9" ht="15.75" x14ac:dyDescent="0.25">
      <c r="A71" s="113"/>
      <c r="B71" s="94"/>
      <c r="C71" s="50"/>
      <c r="D71" s="94"/>
      <c r="E71" s="94"/>
      <c r="F71" s="126"/>
      <c r="G71" s="50"/>
      <c r="H71" s="94"/>
      <c r="I71" s="112"/>
    </row>
    <row r="72" spans="1:9" ht="15.75" x14ac:dyDescent="0.25">
      <c r="A72" s="113"/>
      <c r="B72" s="94"/>
      <c r="C72" s="50"/>
      <c r="D72" s="94"/>
      <c r="E72" s="94"/>
      <c r="F72" s="126"/>
      <c r="G72" s="50"/>
      <c r="H72" s="94"/>
      <c r="I72" s="112"/>
    </row>
    <row r="73" spans="1:9" ht="18.75" x14ac:dyDescent="0.3">
      <c r="A73" s="111" t="s">
        <v>65</v>
      </c>
      <c r="B73" s="94"/>
      <c r="C73" s="50"/>
      <c r="D73" s="94"/>
      <c r="E73" s="94"/>
      <c r="F73" s="126"/>
      <c r="G73" s="50"/>
      <c r="H73" s="94"/>
      <c r="I73" s="112"/>
    </row>
    <row r="74" spans="1:9" ht="15.75" x14ac:dyDescent="0.25">
      <c r="A74" s="113"/>
      <c r="B74" s="94"/>
      <c r="C74" s="50"/>
      <c r="D74" s="94"/>
      <c r="E74" s="94"/>
      <c r="F74" s="126"/>
      <c r="G74" s="50"/>
      <c r="H74" s="94"/>
      <c r="I74" s="112"/>
    </row>
    <row r="75" spans="1:9" ht="15.75" x14ac:dyDescent="0.25">
      <c r="A75" s="121" t="s">
        <v>66</v>
      </c>
      <c r="B75" s="127"/>
      <c r="C75" s="50"/>
      <c r="D75" s="94"/>
      <c r="E75" s="94"/>
      <c r="F75" s="124" t="s">
        <v>67</v>
      </c>
      <c r="G75" s="128"/>
      <c r="H75" s="94"/>
      <c r="I75" s="112"/>
    </row>
    <row r="76" spans="1:9" ht="15.75" x14ac:dyDescent="0.25">
      <c r="A76" s="113"/>
      <c r="B76" s="94"/>
      <c r="C76" s="50"/>
      <c r="D76" s="94"/>
      <c r="E76" s="94"/>
      <c r="F76" s="126"/>
      <c r="G76" s="50"/>
      <c r="H76" s="94"/>
      <c r="I76" s="112"/>
    </row>
    <row r="77" spans="1:9" ht="15.75" x14ac:dyDescent="0.25">
      <c r="A77" s="113"/>
      <c r="B77" s="94"/>
      <c r="C77" s="50"/>
      <c r="D77" s="94"/>
      <c r="E77" s="94"/>
      <c r="F77" s="126"/>
      <c r="G77" s="50"/>
      <c r="H77" s="94"/>
      <c r="I77" s="112"/>
    </row>
    <row r="78" spans="1:9" ht="15.75" x14ac:dyDescent="0.25">
      <c r="A78" s="113"/>
      <c r="B78" s="94"/>
      <c r="C78" s="50"/>
      <c r="D78" s="129"/>
      <c r="E78" s="94"/>
      <c r="F78" s="126"/>
      <c r="G78" s="50"/>
      <c r="H78" s="94"/>
      <c r="I78" s="112"/>
    </row>
    <row r="79" spans="1:9" ht="18.75" x14ac:dyDescent="0.3">
      <c r="A79" s="111" t="s">
        <v>68</v>
      </c>
      <c r="B79" s="94"/>
      <c r="C79" s="50"/>
      <c r="D79" s="129"/>
      <c r="E79" s="94"/>
      <c r="F79" s="126"/>
      <c r="G79" s="50"/>
      <c r="H79" s="94"/>
      <c r="I79" s="112"/>
    </row>
    <row r="80" spans="1:9" ht="15.75" x14ac:dyDescent="0.25">
      <c r="A80" s="113"/>
      <c r="B80" s="94"/>
      <c r="C80" s="50"/>
      <c r="D80" s="129"/>
      <c r="E80" s="94"/>
      <c r="F80" s="126"/>
      <c r="G80" s="50"/>
      <c r="H80" s="94"/>
      <c r="I80" s="112"/>
    </row>
    <row r="81" spans="1:12" ht="15.75" x14ac:dyDescent="0.25">
      <c r="A81" s="121" t="s">
        <v>66</v>
      </c>
      <c r="B81" s="127"/>
      <c r="C81" s="50"/>
      <c r="D81" s="129"/>
      <c r="E81" s="94"/>
      <c r="F81" s="124" t="s">
        <v>67</v>
      </c>
      <c r="G81" s="128"/>
      <c r="H81" s="94"/>
      <c r="I81" s="112"/>
      <c r="L81" s="130"/>
    </row>
    <row r="82" spans="1:12" ht="15.75" x14ac:dyDescent="0.25">
      <c r="A82" s="113"/>
      <c r="B82" s="94"/>
      <c r="C82" s="50"/>
      <c r="D82" s="129"/>
      <c r="E82" s="94"/>
      <c r="F82" s="126"/>
      <c r="G82" s="50"/>
      <c r="H82" s="94"/>
      <c r="I82" s="112"/>
    </row>
    <row r="83" spans="1:12" x14ac:dyDescent="0.25">
      <c r="A83" s="113"/>
      <c r="B83" s="94"/>
      <c r="C83" s="50"/>
      <c r="D83" s="129"/>
      <c r="E83" s="94"/>
      <c r="F83" s="94"/>
      <c r="G83" s="50"/>
      <c r="H83" s="94"/>
      <c r="I83" s="112"/>
    </row>
    <row r="84" spans="1:12" ht="18.75" x14ac:dyDescent="0.3">
      <c r="A84" s="111" t="s">
        <v>69</v>
      </c>
      <c r="B84" s="94"/>
      <c r="C84" s="50"/>
      <c r="D84" s="129"/>
      <c r="E84" s="94"/>
      <c r="F84" s="94"/>
      <c r="G84" s="50"/>
      <c r="H84" s="94"/>
      <c r="I84" s="112"/>
    </row>
    <row r="85" spans="1:12" ht="18.75" x14ac:dyDescent="0.3">
      <c r="A85" s="111"/>
      <c r="B85" s="94"/>
      <c r="C85" s="50"/>
      <c r="D85" s="129"/>
      <c r="E85" s="94"/>
      <c r="F85" s="94"/>
      <c r="G85" s="50"/>
      <c r="H85" s="94"/>
      <c r="I85" s="112"/>
    </row>
    <row r="86" spans="1:12" ht="15.75" x14ac:dyDescent="0.25">
      <c r="A86" s="114" t="s">
        <v>70</v>
      </c>
      <c r="B86" s="94"/>
      <c r="C86" s="50"/>
      <c r="D86" s="129"/>
      <c r="E86" s="94"/>
      <c r="F86" s="94"/>
      <c r="G86" s="50"/>
      <c r="H86" s="94"/>
      <c r="I86" s="112"/>
    </row>
    <row r="87" spans="1:12" ht="15.75" x14ac:dyDescent="0.25">
      <c r="A87" s="114"/>
      <c r="B87" s="94"/>
      <c r="C87" s="50"/>
      <c r="D87" s="129"/>
      <c r="E87" s="94"/>
      <c r="F87" s="94"/>
      <c r="G87" s="50"/>
      <c r="H87" s="94"/>
      <c r="I87" s="112"/>
    </row>
    <row r="88" spans="1:12" ht="15.75" x14ac:dyDescent="0.25">
      <c r="A88" s="114" t="s">
        <v>75</v>
      </c>
      <c r="B88" s="94"/>
      <c r="C88" s="50"/>
      <c r="D88" s="129"/>
      <c r="E88" s="94"/>
      <c r="F88" s="94"/>
      <c r="G88" s="50"/>
      <c r="H88" s="94"/>
      <c r="I88" s="112"/>
    </row>
    <row r="89" spans="1:12" ht="15.75" x14ac:dyDescent="0.25">
      <c r="A89" s="114" t="s">
        <v>71</v>
      </c>
      <c r="B89" s="94"/>
      <c r="C89" s="50"/>
      <c r="D89" s="129"/>
      <c r="E89" s="94"/>
      <c r="F89" s="94"/>
      <c r="G89" s="50"/>
      <c r="H89" s="94"/>
      <c r="I89" s="112"/>
    </row>
    <row r="90" spans="1:12" ht="15.75" thickBot="1" x14ac:dyDescent="0.3">
      <c r="A90" s="131"/>
      <c r="B90" s="132"/>
      <c r="C90" s="133"/>
      <c r="D90" s="134"/>
      <c r="E90" s="132"/>
      <c r="F90" s="132"/>
      <c r="G90" s="133"/>
      <c r="H90" s="132"/>
      <c r="I90" s="135"/>
    </row>
  </sheetData>
  <sheetProtection algorithmName="SHA-512" hashValue="RhTs7g6Pq+ASBVwPx9ej0xHzcCyN6M/hMa/3tyLJcMbLtNpVH6DC5f+BaUv7H2wmrWsJGcatOt1S7Y8zYLXDZw==" saltValue="NgHDQC8RigV68bUuqgHCQg==" spinCount="100000" sheet="1" objects="1" scenarios="1"/>
  <mergeCells count="5">
    <mergeCell ref="B68:C69"/>
    <mergeCell ref="G68:G69"/>
    <mergeCell ref="A56:C56"/>
    <mergeCell ref="A57:C57"/>
    <mergeCell ref="A58:C58"/>
  </mergeCells>
  <pageMargins left="0.25" right="0.25" top="0.75" bottom="0.75" header="0.3" footer="0.3"/>
  <pageSetup paperSize="8" scale="69" fitToHeight="0" orientation="portrait" r:id="rId1"/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G16" sqref="G16"/>
    </sheetView>
  </sheetViews>
  <sheetFormatPr defaultRowHeight="15" x14ac:dyDescent="0.25"/>
  <cols>
    <col min="1" max="1" width="30.42578125" customWidth="1"/>
    <col min="2" max="2" width="17.85546875" customWidth="1"/>
    <col min="3" max="3" width="7.7109375" bestFit="1" customWidth="1"/>
    <col min="4" max="4" width="13.7109375" bestFit="1" customWidth="1"/>
    <col min="5" max="5" width="16.28515625" customWidth="1"/>
    <col min="6" max="6" width="5.42578125" bestFit="1" customWidth="1"/>
    <col min="7" max="7" width="18.7109375" bestFit="1" customWidth="1"/>
    <col min="9" max="9" width="5.42578125" bestFit="1" customWidth="1"/>
    <col min="10" max="10" width="16.28515625" customWidth="1"/>
    <col min="12" max="12" width="14" bestFit="1" customWidth="1"/>
  </cols>
  <sheetData>
    <row r="1" spans="1:12" ht="30" x14ac:dyDescent="0.25">
      <c r="A1" s="26" t="s">
        <v>0</v>
      </c>
      <c r="B1" s="26" t="s">
        <v>13</v>
      </c>
      <c r="C1" s="26" t="s">
        <v>1</v>
      </c>
      <c r="D1" s="1" t="s">
        <v>10</v>
      </c>
      <c r="E1" s="1" t="s">
        <v>2</v>
      </c>
      <c r="F1" s="26" t="s">
        <v>4</v>
      </c>
      <c r="G1" s="26" t="s">
        <v>11</v>
      </c>
      <c r="H1" s="26" t="s">
        <v>17</v>
      </c>
      <c r="I1" s="28"/>
      <c r="J1" s="16"/>
      <c r="K1" s="16"/>
    </row>
    <row r="2" spans="1:12" ht="15.75" thickBot="1" x14ac:dyDescent="0.3">
      <c r="A2" s="27"/>
      <c r="B2" s="27"/>
      <c r="C2" s="27"/>
      <c r="D2" s="2"/>
      <c r="E2" s="2" t="s">
        <v>3</v>
      </c>
      <c r="F2" s="27"/>
      <c r="G2" s="27"/>
      <c r="H2" s="27"/>
      <c r="I2" s="28"/>
      <c r="J2" s="16"/>
      <c r="K2" s="16"/>
    </row>
    <row r="3" spans="1:12" ht="45" x14ac:dyDescent="0.25">
      <c r="A3" s="29" t="s">
        <v>12</v>
      </c>
      <c r="B3" s="29" t="s">
        <v>14</v>
      </c>
      <c r="C3" s="29" t="s">
        <v>15</v>
      </c>
      <c r="D3" s="18" t="s">
        <v>16</v>
      </c>
      <c r="E3" s="19" t="s">
        <v>5</v>
      </c>
      <c r="F3" s="19"/>
      <c r="G3" s="18" t="s">
        <v>16</v>
      </c>
      <c r="H3" s="20" t="s">
        <v>7</v>
      </c>
      <c r="I3" s="25"/>
      <c r="J3" s="16"/>
      <c r="K3" s="16"/>
    </row>
    <row r="4" spans="1:12" ht="30.75" thickBot="1" x14ac:dyDescent="0.3">
      <c r="A4" s="30"/>
      <c r="B4" s="30"/>
      <c r="C4" s="30"/>
      <c r="D4" s="21"/>
      <c r="E4" s="22" t="s">
        <v>6</v>
      </c>
      <c r="F4" s="22"/>
      <c r="G4" s="18" t="s">
        <v>16</v>
      </c>
      <c r="H4" s="23" t="s">
        <v>8</v>
      </c>
      <c r="I4" s="25"/>
      <c r="J4" s="16"/>
      <c r="K4" s="16"/>
    </row>
    <row r="5" spans="1:12" x14ac:dyDescent="0.25">
      <c r="A5" s="31"/>
      <c r="B5" s="3"/>
      <c r="C5" s="3"/>
      <c r="D5" s="9"/>
      <c r="E5" s="3"/>
      <c r="F5" s="3"/>
      <c r="G5" s="33"/>
      <c r="H5" s="31"/>
      <c r="I5" s="25"/>
      <c r="J5" s="25"/>
      <c r="K5" s="16"/>
    </row>
    <row r="6" spans="1:12" ht="15.75" thickBot="1" x14ac:dyDescent="0.3">
      <c r="A6" s="32"/>
      <c r="B6" s="4"/>
      <c r="C6" s="4"/>
      <c r="D6" s="10"/>
      <c r="E6" s="4"/>
      <c r="F6" s="4"/>
      <c r="G6" s="34"/>
      <c r="H6" s="32"/>
      <c r="I6" s="25"/>
      <c r="J6" s="25"/>
      <c r="K6" s="16"/>
    </row>
    <row r="7" spans="1:12" ht="42.6" customHeight="1" x14ac:dyDescent="0.25">
      <c r="A7" s="31"/>
      <c r="B7" s="31"/>
      <c r="C7" s="31"/>
      <c r="D7" s="9"/>
      <c r="E7" s="3"/>
      <c r="F7" s="3"/>
      <c r="G7" s="33"/>
      <c r="H7" s="31"/>
      <c r="I7" s="25"/>
      <c r="J7" s="25"/>
      <c r="K7" s="16"/>
    </row>
    <row r="8" spans="1:12" x14ac:dyDescent="0.25">
      <c r="A8" s="36"/>
      <c r="B8" s="36"/>
      <c r="C8" s="36"/>
      <c r="D8" s="9"/>
      <c r="E8" s="3"/>
      <c r="F8" s="3"/>
      <c r="G8" s="35"/>
      <c r="H8" s="36"/>
      <c r="I8" s="25"/>
      <c r="J8" s="25"/>
      <c r="K8" s="16"/>
    </row>
    <row r="9" spans="1:12" ht="15.75" thickBot="1" x14ac:dyDescent="0.3">
      <c r="A9" s="32"/>
      <c r="B9" s="32"/>
      <c r="C9" s="32"/>
      <c r="D9" s="10"/>
      <c r="E9" s="6"/>
      <c r="F9" s="4"/>
      <c r="G9" s="34"/>
      <c r="H9" s="32"/>
      <c r="I9" s="25"/>
      <c r="J9" s="25"/>
      <c r="K9" s="16"/>
    </row>
    <row r="10" spans="1:12" ht="42.6" customHeight="1" x14ac:dyDescent="0.25">
      <c r="A10" s="31"/>
      <c r="B10" s="31"/>
      <c r="C10" s="31"/>
      <c r="D10" s="9"/>
      <c r="E10" s="3"/>
      <c r="F10" s="3"/>
      <c r="G10" s="33"/>
      <c r="H10" s="31"/>
      <c r="I10" s="25"/>
      <c r="J10" s="25"/>
      <c r="K10" s="16"/>
    </row>
    <row r="11" spans="1:12" ht="15.75" thickBot="1" x14ac:dyDescent="0.3">
      <c r="A11" s="32"/>
      <c r="B11" s="32"/>
      <c r="C11" s="32"/>
      <c r="D11" s="10"/>
      <c r="E11" s="4"/>
      <c r="F11" s="4"/>
      <c r="G11" s="34"/>
      <c r="H11" s="32"/>
      <c r="I11" s="25"/>
      <c r="J11" s="25"/>
      <c r="K11" s="16"/>
    </row>
    <row r="12" spans="1:12" ht="15.75" thickBot="1" x14ac:dyDescent="0.3">
      <c r="A12" s="7"/>
      <c r="B12" s="4"/>
      <c r="C12" s="4"/>
      <c r="D12" s="10"/>
      <c r="E12" s="4"/>
      <c r="F12" s="4"/>
      <c r="G12" s="5"/>
      <c r="H12" s="11"/>
      <c r="I12" s="15"/>
      <c r="J12" s="15"/>
      <c r="K12" s="16"/>
    </row>
    <row r="13" spans="1:12" ht="15.75" thickBot="1" x14ac:dyDescent="0.3">
      <c r="A13" s="7"/>
      <c r="B13" s="4"/>
      <c r="C13" s="4"/>
      <c r="D13" s="10"/>
      <c r="E13" s="4"/>
      <c r="F13" s="4"/>
      <c r="G13" s="5"/>
      <c r="H13" s="11"/>
      <c r="I13" s="15"/>
      <c r="J13" s="15"/>
      <c r="K13" s="16"/>
    </row>
    <row r="14" spans="1:12" ht="15.75" thickBot="1" x14ac:dyDescent="0.3">
      <c r="A14" s="7"/>
      <c r="B14" s="4"/>
      <c r="C14" s="4"/>
      <c r="D14" s="10"/>
      <c r="E14" s="4"/>
      <c r="F14" s="4"/>
      <c r="G14" s="5"/>
      <c r="H14" s="11"/>
      <c r="I14" s="15"/>
      <c r="J14" s="15"/>
      <c r="K14" s="16"/>
    </row>
    <row r="15" spans="1:12" ht="15.75" thickBot="1" x14ac:dyDescent="0.3">
      <c r="A15" s="7"/>
      <c r="B15" s="4"/>
      <c r="C15" s="4"/>
      <c r="D15" s="10"/>
      <c r="E15" s="4"/>
      <c r="F15" s="4"/>
      <c r="G15" s="5"/>
      <c r="H15" s="11"/>
      <c r="I15" s="15"/>
      <c r="J15" s="17"/>
      <c r="K15" s="16"/>
      <c r="L15" s="14"/>
    </row>
    <row r="16" spans="1:12" ht="15.75" thickBot="1" x14ac:dyDescent="0.3">
      <c r="A16" s="8" t="s">
        <v>9</v>
      </c>
      <c r="B16" s="2"/>
      <c r="C16" s="2">
        <f>SUM(C5:C15)</f>
        <v>0</v>
      </c>
      <c r="D16" s="24">
        <f>SUM(D5:D15)</f>
        <v>0</v>
      </c>
      <c r="E16" s="2"/>
      <c r="F16" s="2">
        <f>SUM(F5:F15)</f>
        <v>0</v>
      </c>
      <c r="G16" s="24">
        <f>SUM(G5:G15)</f>
        <v>0</v>
      </c>
      <c r="H16" s="12"/>
      <c r="I16" s="17"/>
      <c r="J16" s="17"/>
      <c r="K16" s="16"/>
    </row>
    <row r="17" spans="7:11" x14ac:dyDescent="0.25">
      <c r="G17" s="13"/>
      <c r="I17" s="16"/>
      <c r="J17" s="16"/>
      <c r="K17" s="16"/>
    </row>
  </sheetData>
  <mergeCells count="30">
    <mergeCell ref="G7:G9"/>
    <mergeCell ref="J7:J9"/>
    <mergeCell ref="A10:A11"/>
    <mergeCell ref="B10:B11"/>
    <mergeCell ref="C10:C11"/>
    <mergeCell ref="H10:H11"/>
    <mergeCell ref="I10:I11"/>
    <mergeCell ref="G10:G11"/>
    <mergeCell ref="J10:J11"/>
    <mergeCell ref="A7:A9"/>
    <mergeCell ref="B7:B9"/>
    <mergeCell ref="C7:C9"/>
    <mergeCell ref="H7:H9"/>
    <mergeCell ref="I7:I9"/>
    <mergeCell ref="A5:A6"/>
    <mergeCell ref="H5:H6"/>
    <mergeCell ref="I5:I6"/>
    <mergeCell ref="G5:G6"/>
    <mergeCell ref="J5:J6"/>
    <mergeCell ref="I3:I4"/>
    <mergeCell ref="A1:A2"/>
    <mergeCell ref="B1:B2"/>
    <mergeCell ref="C1:C2"/>
    <mergeCell ref="F1:F2"/>
    <mergeCell ref="I1:I2"/>
    <mergeCell ref="G1:G2"/>
    <mergeCell ref="H1:H2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Højformat</vt:lpstr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Hingkjær Carol Glerup-Nielsen</dc:creator>
  <cp:lastModifiedBy>Janni Egestad Kristiansen</cp:lastModifiedBy>
  <cp:lastPrinted>2025-07-08T11:36:56Z</cp:lastPrinted>
  <dcterms:created xsi:type="dcterms:W3CDTF">2024-10-01T09:52:22Z</dcterms:created>
  <dcterms:modified xsi:type="dcterms:W3CDTF">2025-10-07T11:04:38Z</dcterms:modified>
</cp:coreProperties>
</file>